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225" windowWidth="16860" windowHeight="12180" activeTab="0"/>
  </bookViews>
  <sheets>
    <sheet name="REK 1a" sheetId="1" r:id="rId1"/>
    <sheet name="Parametri" sheetId="2" r:id="rId2"/>
    <sheet name="EDP sporočila" sheetId="3" r:id="rId3"/>
    <sheet name="1020" sheetId="4" r:id="rId4"/>
    <sheet name="1020 (2)" sheetId="5" r:id="rId5"/>
    <sheet name="1020(3)" sheetId="6" r:id="rId6"/>
    <sheet name="1021" sheetId="7" r:id="rId7"/>
    <sheet name="1022" sheetId="8" r:id="rId8"/>
    <sheet name="1078" sheetId="9" r:id="rId9"/>
    <sheet name="1109" sheetId="10" r:id="rId10"/>
  </sheets>
  <definedNames>
    <definedName name="REK_1a.01">'EDP sporočila'!$A$3</definedName>
    <definedName name="REK_1a.02">'EDP sporočila'!$A$4</definedName>
    <definedName name="REK_1a.03">'EDP sporočila'!$A$5:$A$5</definedName>
    <definedName name="REK_1a.04">'EDP sporočila'!$A$6</definedName>
    <definedName name="REK_1a.05">'EDP sporočila'!$A$7</definedName>
    <definedName name="REK_1a.06">'EDP sporočila'!$A$8</definedName>
    <definedName name="REK_1a.07">'EDP sporočila'!$A$9</definedName>
    <definedName name="REK_1a.08">'EDP sporočila'!$A$10</definedName>
    <definedName name="REK_1a.09">'EDP sporočila'!$A$11</definedName>
    <definedName name="REK_1a.10">'EDP sporočila'!$A$12</definedName>
    <definedName name="REK_1a.11">'EDP sporočila'!$A$13</definedName>
  </definedNames>
  <calcPr fullCalcOnLoad="1"/>
</workbook>
</file>

<file path=xl/sharedStrings.xml><?xml version="1.0" encoding="utf-8"?>
<sst xmlns="http://schemas.openxmlformats.org/spreadsheetml/2006/main" count="1216" uniqueCount="314">
  <si>
    <t>Znesek</t>
  </si>
  <si>
    <t>Za plačilo</t>
  </si>
  <si>
    <t>Obračunani</t>
  </si>
  <si>
    <t>Prispevek za PIZ</t>
  </si>
  <si>
    <t>Prispevek za zdr. zav.</t>
  </si>
  <si>
    <t>Dohodek</t>
  </si>
  <si>
    <t>Naziv prispevka</t>
  </si>
  <si>
    <t>Davčna osnova</t>
  </si>
  <si>
    <t>PODATKI O IZPLAČANEM DOHODKU</t>
  </si>
  <si>
    <t>015 Neto izplačilo:</t>
  </si>
  <si>
    <t>Obrazec REK-1a</t>
  </si>
  <si>
    <t xml:space="preserve">Osnova za prispevek za pokojninsko in invalidsko zavarovanje skupaj </t>
  </si>
  <si>
    <t xml:space="preserve">   Od tega: </t>
  </si>
  <si>
    <t xml:space="preserve">    - Osnova za prispevek  vajencev 1. letnika    </t>
  </si>
  <si>
    <t xml:space="preserve">    - Osnova za prispevek  vajencev 2. letnika    </t>
  </si>
  <si>
    <t xml:space="preserve">    - Osnova za prispevek  vajencev 3. letnika    </t>
  </si>
  <si>
    <t xml:space="preserve">    - Osnova za prispevek  vajencev 4. letnika    </t>
  </si>
  <si>
    <t>ZA POKOJNINSKO IN INVALIDSKO ZAVAROVANJE</t>
  </si>
  <si>
    <t>Davčna osnova - nerezidenti, ki uveljavljajo ugodnosti iz mednarodnih pogodb</t>
  </si>
  <si>
    <t>DAVČNI ODTEGLJAJ</t>
  </si>
  <si>
    <t>Obračun davčnih odtegljajev od plačil vajencem, dijakom in študentom za obvezno praktično delo</t>
  </si>
  <si>
    <t>PODATKI O POOBLAŠČENCU</t>
  </si>
  <si>
    <t>PODATKI O IZPLAČEVALCU</t>
  </si>
  <si>
    <t>I. DOHODKI, OD KATERIH SE IZRAČUNA, ODTEGNE IN PLAČA DAVČNI ODTEGLJAJ</t>
  </si>
  <si>
    <t xml:space="preserve">II. OSNOVE ZA IZRAČUN PRISPEVKA </t>
  </si>
  <si>
    <t>Vrsta dohodka:</t>
  </si>
  <si>
    <t>VNOS</t>
  </si>
  <si>
    <t>SPLOŠNE KONTROLE</t>
  </si>
  <si>
    <t>1.</t>
  </si>
  <si>
    <t>3.</t>
  </si>
  <si>
    <t>kontrola 3: izvaja se na polju 103 v primeru, če je polje 103 večje od 0</t>
  </si>
  <si>
    <t>Podračun</t>
  </si>
  <si>
    <t>Lastnosti polj</t>
  </si>
  <si>
    <t>Predizpolnjena polja so ZELENA</t>
  </si>
  <si>
    <t>102&gt;=103</t>
  </si>
  <si>
    <t>Pavšal = stopnja, kadar ta ni v % ampak v absolutnem znesku, se imenuje pavšal</t>
  </si>
  <si>
    <t>2.</t>
  </si>
  <si>
    <t>RDZ</t>
  </si>
  <si>
    <t>Firma oziroma ime in priimek:</t>
  </si>
  <si>
    <t>001</t>
  </si>
  <si>
    <t>003</t>
  </si>
  <si>
    <t>Naslov:</t>
  </si>
  <si>
    <t>Davčna številka:</t>
  </si>
  <si>
    <t>005</t>
  </si>
  <si>
    <t>006</t>
  </si>
  <si>
    <t>007</t>
  </si>
  <si>
    <t>010</t>
  </si>
  <si>
    <t>011</t>
  </si>
  <si>
    <t>012</t>
  </si>
  <si>
    <t>Datum izplačila:</t>
  </si>
  <si>
    <t>Obvezen predvnos</t>
  </si>
  <si>
    <t>šifra uslužbenca davčne uprave</t>
  </si>
  <si>
    <t>002</t>
  </si>
  <si>
    <t xml:space="preserve">01.01.2007 - </t>
  </si>
  <si>
    <t>Izplačilo za mesec:</t>
  </si>
  <si>
    <t>( 202+203+204+205)</t>
  </si>
  <si>
    <t>za PO</t>
  </si>
  <si>
    <t>za FOD</t>
  </si>
  <si>
    <t>202 * 24,35% + (203+204+205) * 19,925%</t>
  </si>
  <si>
    <t>(203+204+205) * 4,425%</t>
  </si>
  <si>
    <t>Stopnja</t>
  </si>
  <si>
    <t>Kontrole</t>
  </si>
  <si>
    <t>Veljavnost vrste dohodka</t>
  </si>
  <si>
    <t>(zaradi spremembe naziva)</t>
  </si>
  <si>
    <t>konto</t>
  </si>
  <si>
    <t>protikonto</t>
  </si>
  <si>
    <t>Posebnost: Omogočiti brisanje izračunanih zneskov pavšalnih prispevkov za PIZ in zdravstvo</t>
  </si>
  <si>
    <t>podatek 312 ni obvezen (naj se izračuna, možnost brisanja)</t>
  </si>
  <si>
    <t>Valuta plačila davčnega odtegljaja je dan izplačila</t>
  </si>
  <si>
    <t>Izračun za polje 312 : pavšal * 13</t>
  </si>
  <si>
    <t>Ime in priimek ter tel. št. odgovorne osebe mora biti za vse vrste dohodka, čeprav jih ni eksplicitno pri vsaki vrsti dohodka</t>
  </si>
  <si>
    <t>POSEBNOSTI in LASTNOSTI</t>
  </si>
  <si>
    <t>tečaj evra:                                      € =</t>
  </si>
  <si>
    <t>Z svetlo modro barvo so označena polja, ki niso del obrazca (npr. konti), vendar se upoštevajo pri izpisovanju določenih vrednosti (npr. podračun)</t>
  </si>
  <si>
    <t xml:space="preserve">Obvezen vnos polj označenih z ** </t>
  </si>
  <si>
    <t>REK-1a.01</t>
  </si>
  <si>
    <t>REK-1a.02</t>
  </si>
  <si>
    <t>REK-1a.03</t>
  </si>
  <si>
    <t>EDP sporočilo #REK-1a.02</t>
  </si>
  <si>
    <t>EDP sporočilo #REK-1a.03</t>
  </si>
  <si>
    <t>Vrednost polja '103' mora biti manjša ali enaka od vrednosti polja '102'.</t>
  </si>
  <si>
    <t>Sporočila EDP sistema</t>
  </si>
  <si>
    <t>Oznaka</t>
  </si>
  <si>
    <t>Sporočilo</t>
  </si>
  <si>
    <t>Napaka</t>
  </si>
  <si>
    <t>Tip</t>
  </si>
  <si>
    <t>Glavne lastnosti polj so na prvem listu, na ostalih so označene samo spremembe, če so.</t>
  </si>
  <si>
    <t>Nevnosna polja so SIVA.</t>
  </si>
  <si>
    <t>Z rdečo barvo so označene spremembe glede na prejšnjo verzijo obrazca.</t>
  </si>
  <si>
    <t>Vnosna polja imajo vpisano VNOS in nimajo pri kontrolah definirane formule razen polja 015.</t>
  </si>
  <si>
    <t>Vnosna izračunana polja imajo formulo.</t>
  </si>
  <si>
    <t>Nevnosna izračunana polja se izračunajo iz drugih polj (vsote). Označeno z RUMENO.</t>
  </si>
  <si>
    <t>Zadeve, ki se tičejo samo DP-ja so modre barve.</t>
  </si>
  <si>
    <t>(Za EDP je definicija polj v posebni Excel datoteki)</t>
  </si>
  <si>
    <t>Neto izplačilo (kadar se podatek izpolnjuje)  015 = 101 - 301; odstopanje 0,5 €</t>
  </si>
  <si>
    <t>EDP splošno pravilo (REK_S15_CRI_015_Kontrola_izračuna)</t>
  </si>
  <si>
    <t>REK-1a.04</t>
  </si>
  <si>
    <t>REK_1a.04</t>
  </si>
  <si>
    <t>EDP splošno pravilo (REK_S15_CRI_013&amp;014_Kontrola_vnosa)</t>
  </si>
  <si>
    <t>REK_1a.01</t>
  </si>
  <si>
    <t>Z oranžno so prikazana različna obravnavanja glede na tip oseb (FOD, PO). Oranžna polja se ne izpisujejo na obrazcu.</t>
  </si>
  <si>
    <t>Vrednost polja '{0}' mora biti večja od 0.</t>
  </si>
  <si>
    <t>Pri podračunu pomeni velika črka K kontrolno številko, ki se izračuna po modulu 11 na podlagi davčne številke in protikonta (glej prilogo za izračun po modulu 11 v FURPSu)</t>
  </si>
  <si>
    <t>stopnja * 013</t>
  </si>
  <si>
    <t>stopnja * (013 + 014)</t>
  </si>
  <si>
    <t>PRISPEVKI ZA SOCIALNO VARNOST</t>
  </si>
  <si>
    <t>Vsaj eno od polj, 013 in 014, mora biti večje od 0.</t>
  </si>
  <si>
    <t>Polje 014 mora biti večje od nič, če je 103 &gt; 0.</t>
  </si>
  <si>
    <t>101 &gt; 0.</t>
  </si>
  <si>
    <t>Če je vrednost v polju '103' večja od 0, potem mora biti vrednost v polju '014' večja od 0.</t>
  </si>
  <si>
    <t>Vrednost polja '{0}' ({1}) mora biti manjša ali enaka od vrednosti '013*Pavšal' {(2)}.</t>
  </si>
  <si>
    <t>4.</t>
  </si>
  <si>
    <t>REK-1a.05</t>
  </si>
  <si>
    <t>Polje '{0}' mora biti obvezno izpolnjeno.</t>
  </si>
  <si>
    <t>REK_1a.05</t>
  </si>
  <si>
    <t>101 mora biti izpolnjeno.</t>
  </si>
  <si>
    <t xml:space="preserve">010a Povprečenje </t>
  </si>
  <si>
    <t>013 Število oseb - rezidentov:</t>
  </si>
  <si>
    <t>012a</t>
  </si>
  <si>
    <t>Datum plačila davkov in prispevkov:</t>
  </si>
  <si>
    <t>014 Število oseb - nerezidentov:</t>
  </si>
  <si>
    <t xml:space="preserve"> 012b</t>
  </si>
  <si>
    <t>Zap. št. del. plačila</t>
  </si>
  <si>
    <t>Vrsta dohodka: 1020 Nagrade dijakom in študentom za obvezno praktično delo</t>
  </si>
  <si>
    <t>Vrsta dohodka: 1109 Plačilo prispevkov za tuje študente</t>
  </si>
  <si>
    <t>Vrsta dohodka: 1078 Nagrade vajencem</t>
  </si>
  <si>
    <t>Vrednost polja (0) ne sme biti enaka vrednosti polja (1), če je izbrana vrsta dokumenta 'D'</t>
  </si>
  <si>
    <t>REK-1a.06</t>
  </si>
  <si>
    <t>REK-1a.07</t>
  </si>
  <si>
    <t>Vrednost v polju ' (0)' mora biti večja od {1}.</t>
  </si>
  <si>
    <t>3a.</t>
  </si>
  <si>
    <t>312 &lt;= (pavšal *13)</t>
  </si>
  <si>
    <t>Na poljih kjer je izračun "pavšal" se prebere vrednost iz šifranta</t>
  </si>
  <si>
    <t>Na poljih kjer je izračun "pavšal":
- in je vrednost v polju enaka 0,00 je izračun enak 0,00
- in je vrednost različna od 0 se prebere vrednost iz šifranta</t>
  </si>
  <si>
    <t>REK-1a.08</t>
  </si>
  <si>
    <t>Vrednost polja '{0}' ({1}) mora biti manjša ali enaka od vrednosti '(013+014)*Pavšal' {(2)}.</t>
  </si>
  <si>
    <t>REK_1a.08</t>
  </si>
  <si>
    <t>SI5601100-8881000030 SI19 DŠ-40002</t>
  </si>
  <si>
    <t>SI5601100-8882000003 SI19 DŠ-44008</t>
  </si>
  <si>
    <t>SI5601100-8883000073 SI19 DŠ-45004</t>
  </si>
  <si>
    <t>vnos (nevnosno od 1.1.13)</t>
  </si>
  <si>
    <t>Velja od 1.2.2014 dalje</t>
  </si>
  <si>
    <t xml:space="preserve">Osnova </t>
  </si>
  <si>
    <t>Prispevek za zdr. zav. delojemalca</t>
  </si>
  <si>
    <t>313O * stopnja</t>
  </si>
  <si>
    <t>DP-2</t>
  </si>
  <si>
    <t>DP-1 FOD</t>
  </si>
  <si>
    <t>Prispevek za zdr. zav. delodajalca</t>
  </si>
  <si>
    <t>Osnova</t>
  </si>
  <si>
    <t>311 &lt;= (pavšal * (13 + 14))</t>
  </si>
  <si>
    <t>312 &lt;= (pavšal * (13 + 14))</t>
  </si>
  <si>
    <t>Neto izplačilo (kadar se podatek izpolnjuje)  015 = 101 - 301-313Z; odstopanje 0,5 €</t>
  </si>
  <si>
    <r>
      <t xml:space="preserve">stopnja * (013 </t>
    </r>
    <r>
      <rPr>
        <sz val="10"/>
        <rFont val="Arial CE"/>
        <family val="2"/>
      </rPr>
      <t>+ 014)</t>
    </r>
  </si>
  <si>
    <t>Opis</t>
  </si>
  <si>
    <t>Veljaven od</t>
  </si>
  <si>
    <t>F313Z Toleranca za 1020</t>
  </si>
  <si>
    <t>(%100;%100)</t>
  </si>
  <si>
    <t>01.02.2014</t>
  </si>
  <si>
    <t>F313 Stopnja za 1020</t>
  </si>
  <si>
    <t>6.36</t>
  </si>
  <si>
    <t>A072 Stopnja za 1020</t>
  </si>
  <si>
    <t>F311Z Toleranca za 1078</t>
  </si>
  <si>
    <t>01.07.2008</t>
  </si>
  <si>
    <t>A071O Toleranca za 1128</t>
  </si>
  <si>
    <t>(0.25;0.25)</t>
  </si>
  <si>
    <t>311 Pavšal</t>
  </si>
  <si>
    <t>7.32</t>
  </si>
  <si>
    <t>01.01.2007</t>
  </si>
  <si>
    <t>1753</t>
  </si>
  <si>
    <t>04.03.2006</t>
  </si>
  <si>
    <t>1673</t>
  </si>
  <si>
    <t>01.03.2005</t>
  </si>
  <si>
    <t>1583</t>
  </si>
  <si>
    <t>01.01.2005</t>
  </si>
  <si>
    <t>7.67</t>
  </si>
  <si>
    <t>17.03.2007</t>
  </si>
  <si>
    <t>8.12</t>
  </si>
  <si>
    <t>01.03.2008</t>
  </si>
  <si>
    <t>9.09</t>
  </si>
  <si>
    <t>01.04.2010</t>
  </si>
  <si>
    <t>8.79</t>
  </si>
  <si>
    <t>01.04.2009</t>
  </si>
  <si>
    <t>9.44</t>
  </si>
  <si>
    <t>01.04.2011</t>
  </si>
  <si>
    <t>9.63</t>
  </si>
  <si>
    <t>01.04.2012</t>
  </si>
  <si>
    <t>9.64</t>
  </si>
  <si>
    <t>01.04.2013</t>
  </si>
  <si>
    <t>9.54</t>
  </si>
  <si>
    <t>01.04.2014</t>
  </si>
  <si>
    <t>411 Pavšal</t>
  </si>
  <si>
    <t>312 Pavšal za 1020</t>
  </si>
  <si>
    <t>672</t>
  </si>
  <si>
    <t>01.02.2006</t>
  </si>
  <si>
    <t>642</t>
  </si>
  <si>
    <t>01.05.2005</t>
  </si>
  <si>
    <t>2.91</t>
  </si>
  <si>
    <t>610</t>
  </si>
  <si>
    <t>3.08</t>
  </si>
  <si>
    <t>01.01.2008</t>
  </si>
  <si>
    <t>4.27</t>
  </si>
  <si>
    <t>01.01.2009</t>
  </si>
  <si>
    <t>4.46</t>
  </si>
  <si>
    <t>01.01.2011</t>
  </si>
  <si>
    <t>4.34</t>
  </si>
  <si>
    <t>01.01.2010</t>
  </si>
  <si>
    <t>4.58</t>
  </si>
  <si>
    <t>01.01.2014</t>
  </si>
  <si>
    <t>4.55</t>
  </si>
  <si>
    <t>01.01.2013</t>
  </si>
  <si>
    <t>4.53</t>
  </si>
  <si>
    <t>01.01.2012</t>
  </si>
  <si>
    <t>312 Pavšal za 1078</t>
  </si>
  <si>
    <t>312 Pavšal za 1109</t>
  </si>
  <si>
    <t>21840</t>
  </si>
  <si>
    <t>22880</t>
  </si>
  <si>
    <t>95.48</t>
  </si>
  <si>
    <t>20700</t>
  </si>
  <si>
    <t>99.22</t>
  </si>
  <si>
    <t>01.02.2007</t>
  </si>
  <si>
    <t>104.98</t>
  </si>
  <si>
    <t>01.02.2008</t>
  </si>
  <si>
    <t>118.75</t>
  </si>
  <si>
    <t>116.77</t>
  </si>
  <si>
    <t>122.00</t>
  </si>
  <si>
    <t>125.14</t>
  </si>
  <si>
    <t>124.31</t>
  </si>
  <si>
    <t>123.86</t>
  </si>
  <si>
    <t>412 Pavšal za 1020</t>
  </si>
  <si>
    <t>2.8</t>
  </si>
  <si>
    <t>412 Pavšal za 1078</t>
  </si>
  <si>
    <t>412 Pavšal za 1109</t>
  </si>
  <si>
    <t>F311Z Toleranca</t>
  </si>
  <si>
    <t>+1</t>
  </si>
  <si>
    <t>(1 * (F13_EmployeesResident+F14_EmployeesNonResident)/2;1 * (F13_EmployeesResident+F14_EmployeesNonResident)/2)</t>
  </si>
  <si>
    <t>F411Z Toleranca</t>
  </si>
  <si>
    <t>(0.02 * (F13_EmployeesResident+F14_EmployeesNonResident)/2;0.02 * (F13_EmployeesResident+F14_EmployeesNonResident)/2)</t>
  </si>
  <si>
    <t>F311Z Toleranca za 1020</t>
  </si>
  <si>
    <t>%100</t>
  </si>
  <si>
    <t>(%100;0)</t>
  </si>
  <si>
    <t>F411Z Toleranca za 1020</t>
  </si>
  <si>
    <t>F312Z Toleranca za 1020</t>
  </si>
  <si>
    <t>F412Z Toleranca za 1020</t>
  </si>
  <si>
    <t>F312Z Toleranca za 1078</t>
  </si>
  <si>
    <t>F412Z Toleranca za 1078</t>
  </si>
  <si>
    <t>F312Z Toleranca za 1109</t>
  </si>
  <si>
    <t>F412Z Toleranca za 1109</t>
  </si>
  <si>
    <t>A081 Stopnja za 1078</t>
  </si>
  <si>
    <t>24.35</t>
  </si>
  <si>
    <t>A082 Pavsal za 1078</t>
  </si>
  <si>
    <t>A081 Pavsal za 1020</t>
  </si>
  <si>
    <t>A082 Pavsal za 1020</t>
  </si>
  <si>
    <t>A082 Pavsal za 1109</t>
  </si>
  <si>
    <t>01.05.2006</t>
  </si>
  <si>
    <t>F15_NetPayment Toleranca</t>
  </si>
  <si>
    <t>(0.5;0.5)</t>
  </si>
  <si>
    <t>+0.5</t>
  </si>
  <si>
    <t>Velja od 3.12.2017 dalje</t>
  </si>
  <si>
    <t>KONTI</t>
  </si>
  <si>
    <t>DP</t>
  </si>
  <si>
    <t>SAP</t>
  </si>
  <si>
    <t>po</t>
  </si>
  <si>
    <t>40/4000/0100</t>
  </si>
  <si>
    <t>fod</t>
  </si>
  <si>
    <t>40/4000/0104</t>
  </si>
  <si>
    <t>SI56 011008883000073 19 DŠ-45004</t>
  </si>
  <si>
    <t>45/4050/0160</t>
  </si>
  <si>
    <t>45/4050/0161</t>
  </si>
  <si>
    <t>313O&lt;= 101</t>
  </si>
  <si>
    <t>45/4050/0100</t>
  </si>
  <si>
    <t>45/4050/0112</t>
  </si>
  <si>
    <t>za kmete</t>
  </si>
  <si>
    <t>kmet</t>
  </si>
  <si>
    <t>45/4050/0113</t>
  </si>
  <si>
    <t>313O =&lt; 101 --&gt; izračun: 313O * stopnja 6,36 %; manjši je lahko le v primerih ko je na iREK vsaj eno polje A024 = true</t>
  </si>
  <si>
    <t>REK-1a.09</t>
  </si>
  <si>
    <t>REK_1a.09</t>
  </si>
  <si>
    <t>velja za datume izplačila od 3. 12. 2017 dalje in za obdobje od decembra 2017 dalje</t>
  </si>
  <si>
    <t>vnos celotnega zneska neto izplačila (za obdavčen in neobdavčen del)</t>
  </si>
  <si>
    <t>celoten bruto znesek izplačila</t>
  </si>
  <si>
    <t>vnos zneska - samo obdavčen del izplačila</t>
  </si>
  <si>
    <t>SI56 011008881000030 19 DŠ-40002</t>
  </si>
  <si>
    <t>vnosno polje - izračun davčnega odtegljaja po lestvici</t>
  </si>
  <si>
    <t>pavšal 6,62 €</t>
  </si>
  <si>
    <t>SI56 011008882000003 19 DŠ-44008</t>
  </si>
  <si>
    <t>vnos; prispevek plača delodajalec le v primerih ko gre za izplačilo vajeniške nagrade brezposelni osebi - na iREK vsaj ena oznaka A027; v primerih ko plača šola pa mora predložiti REK-1a 1022</t>
  </si>
  <si>
    <t>44/4040/0150</t>
  </si>
  <si>
    <t>44/4040/0152</t>
  </si>
  <si>
    <t>pavšal 4,70 €</t>
  </si>
  <si>
    <t>stopnja * (013+014)</t>
  </si>
  <si>
    <t>podatek 311 ni obvezen (vnosno polje) --&gt; podatek mora biti izpolnjen, če je vsaj na enem iREK označeno polje A027</t>
  </si>
  <si>
    <t>312 &lt;= (pavšal * (013+014)); manjši je lahko le v primerih ko je vsaj eno polje na iREK A024 = true</t>
  </si>
  <si>
    <t>313O =&lt; 101  --&gt; izračun: 313O * stopnja 6,36 %; manjši je lahko le v primerih ko je na iREK vsaj eno polje A024 = true</t>
  </si>
  <si>
    <t>101 &gt; 0</t>
  </si>
  <si>
    <t>313O</t>
  </si>
  <si>
    <t>REK-1a.10</t>
  </si>
  <si>
    <t>REK_1a.10</t>
  </si>
  <si>
    <t>Polje '{0}' mora biti izpolnjeno, če je na vsaj enem analitičnem zapisu izbrana '{1}'.</t>
  </si>
  <si>
    <t>Vrednost polja '{0}' ({1}) mora biti manjša ali enaka od vrednosti polja '{3}' ({4}). Manjša je lahko v primeru, da je na vsaj enem analitičnem zapisu izbrana '{5}'.</t>
  </si>
  <si>
    <t>REK-1a.11</t>
  </si>
  <si>
    <t>Vrednost polja '{0}' ({1}) mora biti manjša ali enaka od vrednosti '{formula}'('{vrednost}'). Manjša je lahko v primeru, da je na vsaj enem analitičnem zapisu izbrana '{5}'.</t>
  </si>
  <si>
    <t>REK_1a.11</t>
  </si>
  <si>
    <t>311 = (pavšal * (13 + 14))</t>
  </si>
  <si>
    <t>Velja za datume izplačila od 3. 12. 2017 dalje in za obdobje od decembra 2017 dalje</t>
  </si>
  <si>
    <t>Polje 311S je nevnosno</t>
  </si>
  <si>
    <t>polje 311Z je vnosno, ni več izračunljivo</t>
  </si>
  <si>
    <t>015</t>
  </si>
  <si>
    <t>015=101-301Z-313Z, kadar izpolnjeno</t>
  </si>
  <si>
    <r>
      <t xml:space="preserve">stopnja * (013 + 014)
</t>
    </r>
    <r>
      <rPr>
        <sz val="9"/>
        <rFont val="Arial CE"/>
        <family val="2"/>
      </rPr>
      <t>vnos</t>
    </r>
  </si>
  <si>
    <t>Vrsta dohodka: 1022 Prispevek PIZ po 1. alineji 3. odstavka 20. čl. ZPIZ-2 (vajeništvo in obvezna praksa)</t>
  </si>
  <si>
    <r>
      <rPr>
        <b/>
        <sz val="9"/>
        <rFont val="Arial CE"/>
        <family val="0"/>
      </rPr>
      <t xml:space="preserve">101 </t>
    </r>
    <r>
      <rPr>
        <sz val="9"/>
        <rFont val="Arial CE"/>
        <family val="0"/>
      </rPr>
      <t xml:space="preserve">
Če je na iREK izpolnjeno polje A024 je lahko vrednost v polju 313 tudi nižja</t>
    </r>
  </si>
  <si>
    <t>Vrsta dohodka: 1021 Vajeniška nagrada</t>
  </si>
  <si>
    <t>*Datum veljavnosti primerjamo glede na datum izplačila, če ni drugače napisano(tu ali v FURPS)</t>
  </si>
  <si>
    <t>Vrednost/Parameter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</si>
</sst>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000\)"/>
    <numFmt numFmtId="165" formatCode="#,##0\ &quot;SIT&quot;"/>
    <numFmt numFmtId="166" formatCode="#,##0.00\ [$€-1]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0"/>
      <name val="Courier New"/>
      <family val="3"/>
    </font>
    <font>
      <u val="single"/>
      <sz val="10"/>
      <color indexed="12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2"/>
    </font>
    <font>
      <sz val="7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trike/>
      <sz val="10"/>
      <name val="Arial CE"/>
      <family val="2"/>
    </font>
    <font>
      <strike/>
      <sz val="9"/>
      <name val="Arial CE"/>
      <family val="2"/>
    </font>
    <font>
      <b/>
      <sz val="9"/>
      <name val="Arial CE"/>
      <family val="0"/>
    </font>
    <font>
      <u val="single"/>
      <sz val="10"/>
      <color indexed="20"/>
      <name val="Arial CE"/>
      <family val="0"/>
    </font>
    <font>
      <strike/>
      <sz val="10"/>
      <color indexed="10"/>
      <name val="Arial CE"/>
      <family val="2"/>
    </font>
    <font>
      <sz val="10"/>
      <color indexed="10"/>
      <name val="Arial CE"/>
      <family val="2"/>
    </font>
    <font>
      <i/>
      <strike/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trike/>
      <sz val="10"/>
      <color indexed="10"/>
      <name val="Arial CE"/>
      <family val="2"/>
    </font>
    <font>
      <sz val="9"/>
      <color indexed="10"/>
      <name val="Arial CE"/>
      <family val="2"/>
    </font>
    <font>
      <strike/>
      <sz val="9"/>
      <color indexed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strike/>
      <sz val="10"/>
      <color rgb="FFFF0000"/>
      <name val="Arial CE"/>
      <family val="2"/>
    </font>
    <font>
      <sz val="10"/>
      <color rgb="FFFF0000"/>
      <name val="Arial CE"/>
      <family val="2"/>
    </font>
    <font>
      <i/>
      <strike/>
      <sz val="10"/>
      <color rgb="FFFF0000"/>
      <name val="Arial CE"/>
      <family val="2"/>
    </font>
    <font>
      <b/>
      <sz val="10"/>
      <color rgb="FFFF0000"/>
      <name val="Arial CE"/>
      <family val="0"/>
    </font>
    <font>
      <b/>
      <strike/>
      <sz val="10"/>
      <color rgb="FFFF0000"/>
      <name val="Arial CE"/>
      <family val="2"/>
    </font>
    <font>
      <sz val="10"/>
      <color rgb="FFFF0000"/>
      <name val="Arial"/>
      <family val="2"/>
    </font>
    <font>
      <strike/>
      <sz val="9"/>
      <color rgb="FFFF0000"/>
      <name val="Arial CE"/>
      <family val="2"/>
    </font>
    <font>
      <sz val="9"/>
      <color rgb="FFFF000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</borders>
  <cellStyleXfs count="1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12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13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16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7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8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22" fillId="20" borderId="6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0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8" applyNumberFormat="0" applyFont="0" applyAlignment="0" applyProtection="0"/>
    <xf numFmtId="0" fontId="25" fillId="0" borderId="0" applyNumberFormat="0" applyFill="0" applyBorder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22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0" fontId="41" fillId="20" borderId="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0" fillId="0" borderId="7" applyNumberFormat="0" applyFill="0" applyAlignment="0" applyProtection="0"/>
    <xf numFmtId="0" fontId="13" fillId="21" borderId="2" applyNumberFormat="0" applyAlignment="0" applyProtection="0"/>
    <xf numFmtId="0" fontId="12" fillId="20" borderId="1" applyNumberForma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529" applyFont="1" applyAlignment="1" applyProtection="1">
      <alignment/>
      <protection/>
    </xf>
    <xf numFmtId="0" fontId="0" fillId="0" borderId="0" xfId="0" applyAlignment="1">
      <alignment wrapText="1"/>
    </xf>
    <xf numFmtId="0" fontId="8" fillId="0" borderId="0" xfId="919" applyFont="1">
      <alignment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 quotePrefix="1">
      <alignment horizontal="right"/>
    </xf>
    <xf numFmtId="0" fontId="3" fillId="0" borderId="11" xfId="0" applyFont="1" applyBorder="1" applyAlignment="1">
      <alignment/>
    </xf>
    <xf numFmtId="0" fontId="3" fillId="4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4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49" fontId="4" fillId="5" borderId="0" xfId="0" applyNumberFormat="1" applyFont="1" applyFill="1" applyAlignment="1">
      <alignment/>
    </xf>
    <xf numFmtId="0" fontId="0" fillId="5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5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9" fontId="3" fillId="0" borderId="22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24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4" borderId="26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3" fillId="5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24" borderId="26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3" fillId="0" borderId="15" xfId="922" applyFont="1" applyBorder="1" applyAlignment="1" quotePrefix="1">
      <alignment horizontal="right"/>
      <protection/>
    </xf>
    <xf numFmtId="0" fontId="3" fillId="0" borderId="11" xfId="922" applyFont="1" applyBorder="1">
      <alignment/>
      <protection/>
    </xf>
    <xf numFmtId="0" fontId="3" fillId="4" borderId="11" xfId="922" applyFont="1" applyFill="1" applyBorder="1">
      <alignment/>
      <protection/>
    </xf>
    <xf numFmtId="0" fontId="3" fillId="4" borderId="16" xfId="922" applyFont="1" applyFill="1" applyBorder="1">
      <alignment/>
      <protection/>
    </xf>
    <xf numFmtId="0" fontId="3" fillId="0" borderId="17" xfId="922" applyFont="1" applyBorder="1" applyAlignment="1" quotePrefix="1">
      <alignment horizontal="right"/>
      <protection/>
    </xf>
    <xf numFmtId="0" fontId="3" fillId="0" borderId="0" xfId="922" applyFont="1" applyBorder="1">
      <alignment/>
      <protection/>
    </xf>
    <xf numFmtId="0" fontId="3" fillId="4" borderId="0" xfId="922" applyFont="1" applyFill="1" applyBorder="1">
      <alignment/>
      <protection/>
    </xf>
    <xf numFmtId="0" fontId="3" fillId="0" borderId="18" xfId="922" applyFont="1" applyBorder="1" applyAlignment="1">
      <alignment horizontal="center"/>
      <protection/>
    </xf>
    <xf numFmtId="0" fontId="3" fillId="0" borderId="0" xfId="922" applyFont="1" applyBorder="1" applyAlignment="1">
      <alignment horizontal="right"/>
      <protection/>
    </xf>
    <xf numFmtId="0" fontId="3" fillId="25" borderId="0" xfId="922" applyFont="1" applyFill="1" applyBorder="1">
      <alignment/>
      <protection/>
    </xf>
    <xf numFmtId="0" fontId="3" fillId="0" borderId="10" xfId="922" applyFont="1" applyBorder="1">
      <alignment/>
      <protection/>
    </xf>
    <xf numFmtId="0" fontId="3" fillId="25" borderId="10" xfId="922" applyFont="1" applyFill="1" applyBorder="1">
      <alignment/>
      <protection/>
    </xf>
    <xf numFmtId="0" fontId="5" fillId="0" borderId="27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5" fillId="20" borderId="31" xfId="0" applyFont="1" applyFill="1" applyBorder="1" applyAlignment="1">
      <alignment/>
    </xf>
    <xf numFmtId="0" fontId="3" fillId="0" borderId="0" xfId="922" applyFont="1" applyBorder="1" applyAlignment="1" quotePrefix="1">
      <alignment horizontal="right"/>
      <protection/>
    </xf>
    <xf numFmtId="0" fontId="3" fillId="0" borderId="0" xfId="922" applyFont="1" applyFill="1" applyBorder="1">
      <alignment/>
      <protection/>
    </xf>
    <xf numFmtId="0" fontId="5" fillId="0" borderId="28" xfId="0" applyFont="1" applyFill="1" applyBorder="1" applyAlignment="1">
      <alignment horizontal="center"/>
    </xf>
    <xf numFmtId="0" fontId="3" fillId="0" borderId="0" xfId="922" applyFont="1" applyFill="1" applyBorder="1" applyAlignment="1">
      <alignment horizontal="center"/>
      <protection/>
    </xf>
    <xf numFmtId="0" fontId="3" fillId="0" borderId="0" xfId="922" applyFont="1" applyBorder="1" applyAlignment="1">
      <alignment horizontal="center"/>
      <protection/>
    </xf>
    <xf numFmtId="0" fontId="0" fillId="0" borderId="2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43" fillId="7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/>
    </xf>
    <xf numFmtId="0" fontId="43" fillId="7" borderId="1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/>
    </xf>
    <xf numFmtId="0" fontId="43" fillId="7" borderId="3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3" fillId="7" borderId="37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7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" fillId="22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529" applyFont="1" applyAlignment="1" applyProtection="1">
      <alignment/>
      <protection/>
    </xf>
    <xf numFmtId="0" fontId="5" fillId="0" borderId="0" xfId="920" applyFont="1">
      <alignment/>
      <protection/>
    </xf>
    <xf numFmtId="0" fontId="0" fillId="0" borderId="0" xfId="0" applyFont="1" applyFill="1" applyAlignment="1">
      <alignment horizontal="left"/>
    </xf>
    <xf numFmtId="0" fontId="0" fillId="22" borderId="0" xfId="0" applyFont="1" applyFill="1" applyAlignment="1">
      <alignment/>
    </xf>
    <xf numFmtId="0" fontId="0" fillId="0" borderId="0" xfId="918" applyFont="1" applyFill="1">
      <alignment/>
      <protection/>
    </xf>
    <xf numFmtId="0" fontId="0" fillId="0" borderId="0" xfId="918" applyFont="1">
      <alignment/>
      <protection/>
    </xf>
    <xf numFmtId="0" fontId="0" fillId="0" borderId="0" xfId="921" applyFont="1">
      <alignment/>
      <protection/>
    </xf>
    <xf numFmtId="49" fontId="5" fillId="25" borderId="41" xfId="0" applyNumberFormat="1" applyFont="1" applyFill="1" applyBorder="1" applyAlignment="1">
      <alignment vertical="center"/>
    </xf>
    <xf numFmtId="0" fontId="5" fillId="25" borderId="40" xfId="0" applyFont="1" applyFill="1" applyBorder="1" applyAlignment="1">
      <alignment vertical="center"/>
    </xf>
    <xf numFmtId="49" fontId="5" fillId="25" borderId="42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0" fillId="2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919" applyFont="1">
      <alignment/>
      <protection/>
    </xf>
    <xf numFmtId="0" fontId="45" fillId="0" borderId="0" xfId="529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918" applyFont="1" applyFill="1">
      <alignment/>
      <protection/>
    </xf>
    <xf numFmtId="0" fontId="0" fillId="0" borderId="21" xfId="0" applyFont="1" applyBorder="1" applyAlignment="1">
      <alignment/>
    </xf>
    <xf numFmtId="0" fontId="3" fillId="0" borderId="10" xfId="922" applyFont="1" applyBorder="1" applyAlignment="1">
      <alignment horizontal="right"/>
      <protection/>
    </xf>
    <xf numFmtId="0" fontId="5" fillId="20" borderId="27" xfId="0" applyFont="1" applyFill="1" applyBorder="1" applyAlignment="1">
      <alignment horizontal="center"/>
    </xf>
    <xf numFmtId="0" fontId="5" fillId="20" borderId="28" xfId="0" applyFont="1" applyFill="1" applyBorder="1" applyAlignment="1">
      <alignment horizontal="center"/>
    </xf>
    <xf numFmtId="0" fontId="5" fillId="20" borderId="29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3" fillId="25" borderId="39" xfId="0" applyFont="1" applyFill="1" applyBorder="1" applyAlignment="1">
      <alignment horizontal="center" vertical="center"/>
    </xf>
    <xf numFmtId="0" fontId="43" fillId="25" borderId="19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3" fillId="7" borderId="4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20" borderId="18" xfId="922" applyFont="1" applyFill="1" applyBorder="1" applyAlignment="1">
      <alignment horizontal="center"/>
      <protection/>
    </xf>
    <xf numFmtId="0" fontId="5" fillId="20" borderId="34" xfId="0" applyFont="1" applyFill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46" fillId="0" borderId="0" xfId="0" applyFont="1" applyAlignment="1">
      <alignment/>
    </xf>
    <xf numFmtId="49" fontId="58" fillId="0" borderId="0" xfId="786" applyNumberFormat="1">
      <alignment/>
      <protection/>
    </xf>
    <xf numFmtId="14" fontId="58" fillId="0" borderId="0" xfId="786" applyNumberFormat="1">
      <alignment/>
      <protection/>
    </xf>
    <xf numFmtId="0" fontId="3" fillId="0" borderId="16" xfId="922" applyFont="1" applyFill="1" applyBorder="1">
      <alignment/>
      <protection/>
    </xf>
    <xf numFmtId="0" fontId="60" fillId="0" borderId="0" xfId="0" applyFont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26" borderId="45" xfId="0" applyFont="1" applyFill="1" applyBorder="1" applyAlignment="1">
      <alignment/>
    </xf>
    <xf numFmtId="0" fontId="0" fillId="26" borderId="26" xfId="0" applyFont="1" applyFill="1" applyBorder="1" applyAlignment="1">
      <alignment/>
    </xf>
    <xf numFmtId="0" fontId="43" fillId="7" borderId="28" xfId="0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43" fillId="7" borderId="31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27" borderId="0" xfId="0" applyFont="1" applyFill="1" applyAlignment="1">
      <alignment/>
    </xf>
    <xf numFmtId="0" fontId="6" fillId="0" borderId="0" xfId="529" applyAlignment="1" applyProtection="1">
      <alignment/>
      <protection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5" fillId="25" borderId="46" xfId="0" applyNumberFormat="1" applyFont="1" applyFill="1" applyBorder="1" applyAlignment="1">
      <alignment vertical="center"/>
    </xf>
    <xf numFmtId="0" fontId="43" fillId="7" borderId="46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vertical="center"/>
    </xf>
    <xf numFmtId="0" fontId="43" fillId="7" borderId="26" xfId="0" applyFont="1" applyFill="1" applyBorder="1" applyAlignment="1">
      <alignment horizontal="center" vertical="center"/>
    </xf>
    <xf numFmtId="49" fontId="5" fillId="25" borderId="26" xfId="0" applyNumberFormat="1" applyFont="1" applyFill="1" applyBorder="1" applyAlignment="1">
      <alignment vertical="center"/>
    </xf>
    <xf numFmtId="0" fontId="43" fillId="7" borderId="47" xfId="0" applyFont="1" applyFill="1" applyBorder="1" applyAlignment="1">
      <alignment horizontal="center" vertical="center"/>
    </xf>
    <xf numFmtId="0" fontId="45" fillId="27" borderId="0" xfId="529" applyFont="1" applyFill="1" applyAlignment="1" applyProtection="1">
      <alignment/>
      <protection/>
    </xf>
    <xf numFmtId="0" fontId="61" fillId="0" borderId="0" xfId="0" applyFont="1" applyAlignment="1">
      <alignment wrapText="1"/>
    </xf>
    <xf numFmtId="0" fontId="62" fillId="25" borderId="27" xfId="0" applyFont="1" applyFill="1" applyBorder="1" applyAlignment="1">
      <alignment horizontal="center" vertical="center"/>
    </xf>
    <xf numFmtId="0" fontId="62" fillId="25" borderId="31" xfId="0" applyFont="1" applyFill="1" applyBorder="1" applyAlignment="1">
      <alignment horizontal="center" vertical="center"/>
    </xf>
    <xf numFmtId="0" fontId="3" fillId="25" borderId="16" xfId="922" applyFont="1" applyFill="1" applyBorder="1">
      <alignment/>
      <protection/>
    </xf>
    <xf numFmtId="0" fontId="3" fillId="25" borderId="18" xfId="922" applyFont="1" applyFill="1" applyBorder="1" applyAlignment="1">
      <alignment horizontal="center"/>
      <protection/>
    </xf>
    <xf numFmtId="0" fontId="63" fillId="0" borderId="0" xfId="0" applyFont="1" applyAlignment="1">
      <alignment wrapText="1"/>
    </xf>
    <xf numFmtId="0" fontId="64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0" fontId="3" fillId="0" borderId="18" xfId="922" applyFont="1" applyBorder="1" applyAlignment="1">
      <alignment horizontal="left" wrapText="1"/>
      <protection/>
    </xf>
    <xf numFmtId="0" fontId="47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4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5" fillId="25" borderId="41" xfId="0" applyNumberFormat="1" applyFont="1" applyFill="1" applyBorder="1" applyAlignment="1">
      <alignment horizontal="center" vertical="center"/>
    </xf>
    <xf numFmtId="49" fontId="5" fillId="25" borderId="50" xfId="0" applyNumberFormat="1" applyFont="1" applyFill="1" applyBorder="1" applyAlignment="1">
      <alignment horizontal="center" vertical="center"/>
    </xf>
    <xf numFmtId="49" fontId="5" fillId="25" borderId="51" xfId="0" applyNumberFormat="1" applyFont="1" applyFill="1" applyBorder="1" applyAlignment="1">
      <alignment horizontal="center" vertical="center"/>
    </xf>
    <xf numFmtId="49" fontId="5" fillId="25" borderId="52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10" fontId="5" fillId="4" borderId="49" xfId="0" applyNumberFormat="1" applyFont="1" applyFill="1" applyBorder="1" applyAlignment="1">
      <alignment horizontal="center" vertical="center"/>
    </xf>
    <xf numFmtId="10" fontId="5" fillId="0" borderId="3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6" fontId="5" fillId="4" borderId="25" xfId="0" applyNumberFormat="1" applyFont="1" applyFill="1" applyBorder="1" applyAlignment="1">
      <alignment vertical="center"/>
    </xf>
    <xf numFmtId="166" fontId="5" fillId="4" borderId="31" xfId="0" applyNumberFormat="1" applyFont="1" applyFill="1" applyBorder="1" applyAlignment="1">
      <alignment vertical="center"/>
    </xf>
    <xf numFmtId="166" fontId="5" fillId="4" borderId="49" xfId="0" applyNumberFormat="1" applyFont="1" applyFill="1" applyBorder="1" applyAlignment="1">
      <alignment vertical="center"/>
    </xf>
    <xf numFmtId="166" fontId="5" fillId="0" borderId="38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9" fontId="4" fillId="5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49" fontId="5" fillId="0" borderId="55" xfId="0" applyNumberFormat="1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49" fontId="5" fillId="0" borderId="61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25" borderId="49" xfId="0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  <xf numFmtId="10" fontId="5" fillId="25" borderId="49" xfId="0" applyNumberFormat="1" applyFont="1" applyFill="1" applyBorder="1" applyAlignment="1">
      <alignment horizontal="center" vertical="center"/>
    </xf>
    <xf numFmtId="10" fontId="5" fillId="25" borderId="38" xfId="0" applyNumberFormat="1" applyFont="1" applyFill="1" applyBorder="1" applyAlignment="1">
      <alignment horizontal="center" vertical="center"/>
    </xf>
    <xf numFmtId="0" fontId="5" fillId="25" borderId="48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0" fillId="2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20" borderId="49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49" fontId="5" fillId="25" borderId="62" xfId="0" applyNumberFormat="1" applyFont="1" applyFill="1" applyBorder="1" applyAlignment="1">
      <alignment horizontal="center" vertical="center"/>
    </xf>
    <xf numFmtId="49" fontId="5" fillId="25" borderId="39" xfId="0" applyNumberFormat="1" applyFont="1" applyFill="1" applyBorder="1" applyAlignment="1">
      <alignment horizontal="center" vertical="center"/>
    </xf>
    <xf numFmtId="166" fontId="5" fillId="4" borderId="25" xfId="0" applyNumberFormat="1" applyFont="1" applyFill="1" applyBorder="1" applyAlignment="1">
      <alignment horizontal="center" vertical="center"/>
    </xf>
    <xf numFmtId="166" fontId="5" fillId="4" borderId="31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49" fontId="5" fillId="0" borderId="63" xfId="0" applyNumberFormat="1" applyFont="1" applyBorder="1" applyAlignment="1">
      <alignment vertical="center"/>
    </xf>
    <xf numFmtId="49" fontId="5" fillId="25" borderId="64" xfId="0" applyNumberFormat="1" applyFont="1" applyFill="1" applyBorder="1" applyAlignment="1">
      <alignment horizontal="center" vertical="center"/>
    </xf>
    <xf numFmtId="166" fontId="5" fillId="4" borderId="48" xfId="0" applyNumberFormat="1" applyFont="1" applyFill="1" applyBorder="1" applyAlignment="1">
      <alignment horizontal="center" vertical="center"/>
    </xf>
    <xf numFmtId="166" fontId="5" fillId="0" borderId="31" xfId="0" applyNumberFormat="1" applyFont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20" borderId="48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66" fillId="20" borderId="25" xfId="0" applyFont="1" applyFill="1" applyBorder="1" applyAlignment="1">
      <alignment horizontal="center" vertical="center"/>
    </xf>
    <xf numFmtId="0" fontId="60" fillId="20" borderId="31" xfId="0" applyFont="1" applyFill="1" applyBorder="1" applyAlignment="1">
      <alignment horizontal="center" vertical="center"/>
    </xf>
    <xf numFmtId="0" fontId="66" fillId="25" borderId="16" xfId="0" applyFont="1" applyFill="1" applyBorder="1" applyAlignment="1">
      <alignment horizontal="center" vertical="center"/>
    </xf>
    <xf numFmtId="0" fontId="60" fillId="25" borderId="37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6" fontId="67" fillId="4" borderId="48" xfId="0" applyNumberFormat="1" applyFont="1" applyFill="1" applyBorder="1" applyAlignment="1">
      <alignment horizontal="center" vertical="center"/>
    </xf>
    <xf numFmtId="166" fontId="67" fillId="0" borderId="31" xfId="0" applyNumberFormat="1" applyFont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49" fontId="5" fillId="0" borderId="61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49" fontId="66" fillId="25" borderId="62" xfId="0" applyNumberFormat="1" applyFont="1" applyFill="1" applyBorder="1" applyAlignment="1">
      <alignment horizontal="center" vertical="center"/>
    </xf>
    <xf numFmtId="49" fontId="66" fillId="25" borderId="39" xfId="0" applyNumberFormat="1" applyFont="1" applyFill="1" applyBorder="1" applyAlignment="1">
      <alignment horizontal="center" vertical="center"/>
    </xf>
    <xf numFmtId="166" fontId="66" fillId="25" borderId="25" xfId="0" applyNumberFormat="1" applyFont="1" applyFill="1" applyBorder="1" applyAlignment="1">
      <alignment horizontal="center" vertical="center"/>
    </xf>
    <xf numFmtId="166" fontId="66" fillId="25" borderId="31" xfId="0" applyNumberFormat="1" applyFont="1" applyFill="1" applyBorder="1" applyAlignment="1">
      <alignment horizontal="center" vertical="center"/>
    </xf>
    <xf numFmtId="0" fontId="66" fillId="25" borderId="15" xfId="0" applyFont="1" applyFill="1" applyBorder="1" applyAlignment="1">
      <alignment horizontal="center" vertical="center"/>
    </xf>
    <xf numFmtId="0" fontId="66" fillId="25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67" fillId="27" borderId="43" xfId="0" applyNumberFormat="1" applyFont="1" applyFill="1" applyBorder="1" applyAlignment="1">
      <alignment horizontal="center" vertical="center"/>
    </xf>
    <xf numFmtId="49" fontId="67" fillId="27" borderId="71" xfId="0" applyNumberFormat="1" applyFont="1" applyFill="1" applyBorder="1" applyAlignment="1">
      <alignment horizontal="center" vertical="center"/>
    </xf>
    <xf numFmtId="10" fontId="5" fillId="4" borderId="28" xfId="0" applyNumberFormat="1" applyFont="1" applyFill="1" applyBorder="1" applyAlignment="1">
      <alignment horizontal="center" vertical="center"/>
    </xf>
    <xf numFmtId="10" fontId="5" fillId="4" borderId="29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20" borderId="28" xfId="0" applyFont="1" applyFill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3" fillId="0" borderId="73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49" fontId="5" fillId="0" borderId="4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66" fontId="5" fillId="4" borderId="46" xfId="0" applyNumberFormat="1" applyFont="1" applyFill="1" applyBorder="1" applyAlignment="1">
      <alignment horizontal="center" vertical="center"/>
    </xf>
    <xf numFmtId="166" fontId="5" fillId="0" borderId="26" xfId="0" applyNumberFormat="1" applyFont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20" borderId="4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right" vertical="center"/>
    </xf>
    <xf numFmtId="49" fontId="5" fillId="0" borderId="26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166" fontId="5" fillId="4" borderId="26" xfId="0" applyNumberFormat="1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49" fontId="5" fillId="27" borderId="26" xfId="0" applyNumberFormat="1" applyFont="1" applyFill="1" applyBorder="1" applyAlignment="1">
      <alignment horizontal="left" vertical="center" wrapText="1"/>
    </xf>
    <xf numFmtId="49" fontId="5" fillId="27" borderId="47" xfId="0" applyNumberFormat="1" applyFont="1" applyFill="1" applyBorder="1" applyAlignment="1">
      <alignment horizontal="left" vertical="center" wrapText="1"/>
    </xf>
    <xf numFmtId="10" fontId="5" fillId="4" borderId="26" xfId="0" applyNumberFormat="1" applyFont="1" applyFill="1" applyBorder="1" applyAlignment="1">
      <alignment horizontal="center" vertical="center"/>
    </xf>
    <xf numFmtId="10" fontId="5" fillId="4" borderId="47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/>
    </xf>
    <xf numFmtId="0" fontId="5" fillId="25" borderId="47" xfId="0" applyFont="1" applyFill="1" applyBorder="1" applyAlignment="1">
      <alignment horizontal="center" vertical="center"/>
    </xf>
    <xf numFmtId="166" fontId="48" fillId="4" borderId="25" xfId="0" applyNumberFormat="1" applyFont="1" applyFill="1" applyBorder="1" applyAlignment="1">
      <alignment horizontal="center" vertical="center"/>
    </xf>
    <xf numFmtId="166" fontId="48" fillId="4" borderId="31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5" fontId="3" fillId="20" borderId="25" xfId="0" applyNumberFormat="1" applyFont="1" applyFill="1" applyBorder="1" applyAlignment="1">
      <alignment horizontal="right" vertical="center"/>
    </xf>
    <xf numFmtId="165" fontId="0" fillId="0" borderId="31" xfId="0" applyNumberFormat="1" applyFont="1" applyBorder="1" applyAlignment="1">
      <alignment horizontal="right" vertical="center"/>
    </xf>
    <xf numFmtId="166" fontId="3" fillId="20" borderId="25" xfId="0" applyNumberFormat="1" applyFont="1" applyFill="1" applyBorder="1" applyAlignment="1">
      <alignment horizontal="right" vertical="center"/>
    </xf>
    <xf numFmtId="166" fontId="0" fillId="0" borderId="31" xfId="0" applyNumberFormat="1" applyFont="1" applyBorder="1" applyAlignment="1">
      <alignment horizontal="right" vertical="center"/>
    </xf>
    <xf numFmtId="166" fontId="5" fillId="4" borderId="49" xfId="0" applyNumberFormat="1" applyFont="1" applyFill="1" applyBorder="1" applyAlignment="1">
      <alignment horizontal="right" vertical="center"/>
    </xf>
    <xf numFmtId="166" fontId="5" fillId="0" borderId="38" xfId="0" applyNumberFormat="1" applyFont="1" applyBorder="1" applyAlignment="1">
      <alignment horizontal="right" vertical="center"/>
    </xf>
    <xf numFmtId="0" fontId="5" fillId="20" borderId="25" xfId="0" applyFont="1" applyFill="1" applyBorder="1" applyAlignment="1">
      <alignment horizontal="center"/>
    </xf>
    <xf numFmtId="0" fontId="5" fillId="20" borderId="38" xfId="0" applyFont="1" applyFill="1" applyBorder="1" applyAlignment="1">
      <alignment horizontal="center"/>
    </xf>
  </cellXfs>
  <cellStyles count="116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 10" xfId="51"/>
    <cellStyle name="20% - Accent3 11" xfId="52"/>
    <cellStyle name="20% - Accent3 12" xfId="53"/>
    <cellStyle name="20% - Accent3 13" xfId="54"/>
    <cellStyle name="20% - Accent3 14" xfId="55"/>
    <cellStyle name="20% - Accent3 15" xfId="56"/>
    <cellStyle name="20% - Accent3 16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 10" xfId="66"/>
    <cellStyle name="20% - Accent4 11" xfId="67"/>
    <cellStyle name="20% - Accent4 12" xfId="68"/>
    <cellStyle name="20% - Accent4 13" xfId="69"/>
    <cellStyle name="20% - Accent4 14" xfId="70"/>
    <cellStyle name="20% - Accent4 15" xfId="71"/>
    <cellStyle name="20% - Accent4 16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 10" xfId="81"/>
    <cellStyle name="20% - Accent5 11" xfId="82"/>
    <cellStyle name="20% - Accent5 12" xfId="83"/>
    <cellStyle name="20% - Accent5 13" xfId="84"/>
    <cellStyle name="20% - Accent5 14" xfId="85"/>
    <cellStyle name="20% - Accent5 15" xfId="86"/>
    <cellStyle name="20% - Accent5 16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 10" xfId="96"/>
    <cellStyle name="20% - Accent6 11" xfId="97"/>
    <cellStyle name="20% - Accent6 12" xfId="98"/>
    <cellStyle name="20% - Accent6 13" xfId="99"/>
    <cellStyle name="20% - Accent6 14" xfId="100"/>
    <cellStyle name="20% - Accent6 15" xfId="101"/>
    <cellStyle name="20% - Accent6 16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– Poudarek1" xfId="111"/>
    <cellStyle name="40 % – Poudarek2" xfId="112"/>
    <cellStyle name="40 % – Poudarek3" xfId="113"/>
    <cellStyle name="40 % – Poudarek4" xfId="114"/>
    <cellStyle name="40 % – Poudarek5" xfId="115"/>
    <cellStyle name="40 % – Poudarek6" xfId="116"/>
    <cellStyle name="40% - Accent1 10" xfId="117"/>
    <cellStyle name="40% - Accent1 11" xfId="118"/>
    <cellStyle name="40% - Accent1 12" xfId="119"/>
    <cellStyle name="40% - Accent1 13" xfId="120"/>
    <cellStyle name="40% - Accent1 14" xfId="121"/>
    <cellStyle name="40% - Accent1 15" xfId="122"/>
    <cellStyle name="40% - Accent1 16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 10" xfId="132"/>
    <cellStyle name="40% - Accent2 11" xfId="133"/>
    <cellStyle name="40% - Accent2 12" xfId="134"/>
    <cellStyle name="40% - Accent2 13" xfId="135"/>
    <cellStyle name="40% - Accent2 14" xfId="136"/>
    <cellStyle name="40% - Accent2 15" xfId="137"/>
    <cellStyle name="40% - Accent2 16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 10" xfId="147"/>
    <cellStyle name="40% - Accent3 11" xfId="148"/>
    <cellStyle name="40% - Accent3 12" xfId="149"/>
    <cellStyle name="40% - Accent3 13" xfId="150"/>
    <cellStyle name="40% - Accent3 14" xfId="151"/>
    <cellStyle name="40% - Accent3 15" xfId="152"/>
    <cellStyle name="40% - Accent3 16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 10" xfId="162"/>
    <cellStyle name="40% - Accent4 11" xfId="163"/>
    <cellStyle name="40% - Accent4 12" xfId="164"/>
    <cellStyle name="40% - Accent4 13" xfId="165"/>
    <cellStyle name="40% - Accent4 14" xfId="166"/>
    <cellStyle name="40% - Accent4 15" xfId="167"/>
    <cellStyle name="40% - Accent4 16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 10" xfId="177"/>
    <cellStyle name="40% - Accent5 11" xfId="178"/>
    <cellStyle name="40% - Accent5 12" xfId="179"/>
    <cellStyle name="40% - Accent5 13" xfId="180"/>
    <cellStyle name="40% - Accent5 14" xfId="181"/>
    <cellStyle name="40% - Accent5 15" xfId="182"/>
    <cellStyle name="40% - Accent5 16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 10" xfId="192"/>
    <cellStyle name="40% - Accent6 11" xfId="193"/>
    <cellStyle name="40% - Accent6 12" xfId="194"/>
    <cellStyle name="40% - Accent6 13" xfId="195"/>
    <cellStyle name="40% - Accent6 14" xfId="196"/>
    <cellStyle name="40% - Accent6 15" xfId="197"/>
    <cellStyle name="40% - Accent6 16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– Poudarek1" xfId="207"/>
    <cellStyle name="60 % – Poudarek2" xfId="208"/>
    <cellStyle name="60 % – Poudarek3" xfId="209"/>
    <cellStyle name="60 % – Poudarek4" xfId="210"/>
    <cellStyle name="60 % – Poudarek5" xfId="211"/>
    <cellStyle name="60 % – Poudarek6" xfId="212"/>
    <cellStyle name="60% - Accent1 10" xfId="213"/>
    <cellStyle name="60% - Accent1 11" xfId="214"/>
    <cellStyle name="60% - Accent1 12" xfId="215"/>
    <cellStyle name="60% - Accent1 13" xfId="216"/>
    <cellStyle name="60% - Accent1 14" xfId="217"/>
    <cellStyle name="60% - Accent1 15" xfId="218"/>
    <cellStyle name="60% - Accent1 16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 10" xfId="228"/>
    <cellStyle name="60% - Accent2 11" xfId="229"/>
    <cellStyle name="60% - Accent2 12" xfId="230"/>
    <cellStyle name="60% - Accent2 13" xfId="231"/>
    <cellStyle name="60% - Accent2 14" xfId="232"/>
    <cellStyle name="60% - Accent2 15" xfId="233"/>
    <cellStyle name="60% - Accent2 16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 10" xfId="243"/>
    <cellStyle name="60% - Accent3 11" xfId="244"/>
    <cellStyle name="60% - Accent3 12" xfId="245"/>
    <cellStyle name="60% - Accent3 13" xfId="246"/>
    <cellStyle name="60% - Accent3 14" xfId="247"/>
    <cellStyle name="60% - Accent3 15" xfId="248"/>
    <cellStyle name="60% - Accent3 16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 10" xfId="258"/>
    <cellStyle name="60% - Accent4 11" xfId="259"/>
    <cellStyle name="60% - Accent4 12" xfId="260"/>
    <cellStyle name="60% - Accent4 13" xfId="261"/>
    <cellStyle name="60% - Accent4 14" xfId="262"/>
    <cellStyle name="60% - Accent4 15" xfId="263"/>
    <cellStyle name="60% - Accent4 16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 10" xfId="273"/>
    <cellStyle name="60% - Accent5 11" xfId="274"/>
    <cellStyle name="60% - Accent5 12" xfId="275"/>
    <cellStyle name="60% - Accent5 13" xfId="276"/>
    <cellStyle name="60% - Accent5 14" xfId="277"/>
    <cellStyle name="60% - Accent5 15" xfId="278"/>
    <cellStyle name="60% - Accent5 16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 10" xfId="288"/>
    <cellStyle name="60% - Accent6 11" xfId="289"/>
    <cellStyle name="60% - Accent6 12" xfId="290"/>
    <cellStyle name="60% - Accent6 13" xfId="291"/>
    <cellStyle name="60% - Accent6 14" xfId="292"/>
    <cellStyle name="60% - Accent6 15" xfId="293"/>
    <cellStyle name="60% - Accent6 16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 10" xfId="303"/>
    <cellStyle name="Accent1 11" xfId="304"/>
    <cellStyle name="Accent1 12" xfId="305"/>
    <cellStyle name="Accent1 13" xfId="306"/>
    <cellStyle name="Accent1 14" xfId="307"/>
    <cellStyle name="Accent1 15" xfId="308"/>
    <cellStyle name="Accent1 16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 10" xfId="318"/>
    <cellStyle name="Accent2 11" xfId="319"/>
    <cellStyle name="Accent2 12" xfId="320"/>
    <cellStyle name="Accent2 13" xfId="321"/>
    <cellStyle name="Accent2 14" xfId="322"/>
    <cellStyle name="Accent2 15" xfId="323"/>
    <cellStyle name="Accent2 16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 10" xfId="333"/>
    <cellStyle name="Accent3 11" xfId="334"/>
    <cellStyle name="Accent3 12" xfId="335"/>
    <cellStyle name="Accent3 13" xfId="336"/>
    <cellStyle name="Accent3 14" xfId="337"/>
    <cellStyle name="Accent3 15" xfId="338"/>
    <cellStyle name="Accent3 16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 10" xfId="348"/>
    <cellStyle name="Accent4 11" xfId="349"/>
    <cellStyle name="Accent4 12" xfId="350"/>
    <cellStyle name="Accent4 13" xfId="351"/>
    <cellStyle name="Accent4 14" xfId="352"/>
    <cellStyle name="Accent4 15" xfId="353"/>
    <cellStyle name="Accent4 16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 10" xfId="363"/>
    <cellStyle name="Accent5 11" xfId="364"/>
    <cellStyle name="Accent5 12" xfId="365"/>
    <cellStyle name="Accent5 13" xfId="366"/>
    <cellStyle name="Accent5 14" xfId="367"/>
    <cellStyle name="Accent5 15" xfId="368"/>
    <cellStyle name="Accent5 16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 10" xfId="378"/>
    <cellStyle name="Accent6 11" xfId="379"/>
    <cellStyle name="Accent6 12" xfId="380"/>
    <cellStyle name="Accent6 13" xfId="381"/>
    <cellStyle name="Accent6 14" xfId="382"/>
    <cellStyle name="Accent6 15" xfId="383"/>
    <cellStyle name="Accent6 16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 10" xfId="393"/>
    <cellStyle name="Bad 11" xfId="394"/>
    <cellStyle name="Bad 12" xfId="395"/>
    <cellStyle name="Bad 13" xfId="396"/>
    <cellStyle name="Bad 14" xfId="397"/>
    <cellStyle name="Bad 15" xfId="398"/>
    <cellStyle name="Bad 16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 10" xfId="408"/>
    <cellStyle name="Calculation 11" xfId="409"/>
    <cellStyle name="Calculation 12" xfId="410"/>
    <cellStyle name="Calculation 13" xfId="411"/>
    <cellStyle name="Calculation 14" xfId="412"/>
    <cellStyle name="Calculation 15" xfId="413"/>
    <cellStyle name="Calculation 16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14" xfId="427"/>
    <cellStyle name="Check Cell 15" xfId="428"/>
    <cellStyle name="Check Cell 16" xfId="429"/>
    <cellStyle name="Check Cell 2" xfId="430"/>
    <cellStyle name="Check Cell 3" xfId="431"/>
    <cellStyle name="Check Cell 4" xfId="432"/>
    <cellStyle name="Check Cell 5" xfId="433"/>
    <cellStyle name="Check Cell 6" xfId="434"/>
    <cellStyle name="Check Cell 7" xfId="435"/>
    <cellStyle name="Check Cell 8" xfId="436"/>
    <cellStyle name="Check Cell 9" xfId="437"/>
    <cellStyle name="Dobro" xfId="438"/>
    <cellStyle name="Explanatory Text 10" xfId="439"/>
    <cellStyle name="Explanatory Text 11" xfId="440"/>
    <cellStyle name="Explanatory Text 12" xfId="441"/>
    <cellStyle name="Explanatory Text 13" xfId="442"/>
    <cellStyle name="Explanatory Text 14" xfId="443"/>
    <cellStyle name="Explanatory Text 15" xfId="444"/>
    <cellStyle name="Explanatory Text 16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14" xfId="458"/>
    <cellStyle name="Good 15" xfId="459"/>
    <cellStyle name="Good 16" xfId="460"/>
    <cellStyle name="Good 2" xfId="461"/>
    <cellStyle name="Good 3" xfId="462"/>
    <cellStyle name="Good 4" xfId="463"/>
    <cellStyle name="Good 5" xfId="464"/>
    <cellStyle name="Good 6" xfId="465"/>
    <cellStyle name="Good 7" xfId="466"/>
    <cellStyle name="Good 8" xfId="467"/>
    <cellStyle name="Good 9" xfId="468"/>
    <cellStyle name="Heading 1 10" xfId="469"/>
    <cellStyle name="Heading 1 11" xfId="470"/>
    <cellStyle name="Heading 1 12" xfId="471"/>
    <cellStyle name="Heading 1 13" xfId="472"/>
    <cellStyle name="Heading 1 14" xfId="473"/>
    <cellStyle name="Heading 1 15" xfId="474"/>
    <cellStyle name="Heading 1 16" xfId="475"/>
    <cellStyle name="Heading 1 2" xfId="476"/>
    <cellStyle name="Heading 1 3" xfId="477"/>
    <cellStyle name="Heading 1 4" xfId="478"/>
    <cellStyle name="Heading 1 5" xfId="479"/>
    <cellStyle name="Heading 1 6" xfId="480"/>
    <cellStyle name="Heading 1 7" xfId="481"/>
    <cellStyle name="Heading 1 8" xfId="482"/>
    <cellStyle name="Heading 1 9" xfId="483"/>
    <cellStyle name="Heading 2 10" xfId="484"/>
    <cellStyle name="Heading 2 11" xfId="485"/>
    <cellStyle name="Heading 2 12" xfId="486"/>
    <cellStyle name="Heading 2 13" xfId="487"/>
    <cellStyle name="Heading 2 14" xfId="488"/>
    <cellStyle name="Heading 2 15" xfId="489"/>
    <cellStyle name="Heading 2 16" xfId="490"/>
    <cellStyle name="Heading 2 2" xfId="491"/>
    <cellStyle name="Heading 2 3" xfId="492"/>
    <cellStyle name="Heading 2 4" xfId="493"/>
    <cellStyle name="Heading 2 5" xfId="494"/>
    <cellStyle name="Heading 2 6" xfId="495"/>
    <cellStyle name="Heading 2 7" xfId="496"/>
    <cellStyle name="Heading 2 8" xfId="497"/>
    <cellStyle name="Heading 2 9" xfId="498"/>
    <cellStyle name="Heading 3 10" xfId="499"/>
    <cellStyle name="Heading 3 11" xfId="500"/>
    <cellStyle name="Heading 3 12" xfId="501"/>
    <cellStyle name="Heading 3 13" xfId="502"/>
    <cellStyle name="Heading 3 14" xfId="503"/>
    <cellStyle name="Heading 3 15" xfId="504"/>
    <cellStyle name="Heading 3 16" xfId="505"/>
    <cellStyle name="Heading 3 2" xfId="506"/>
    <cellStyle name="Heading 3 3" xfId="507"/>
    <cellStyle name="Heading 3 4" xfId="508"/>
    <cellStyle name="Heading 3 5" xfId="509"/>
    <cellStyle name="Heading 3 6" xfId="510"/>
    <cellStyle name="Heading 3 7" xfId="511"/>
    <cellStyle name="Heading 3 8" xfId="512"/>
    <cellStyle name="Heading 3 9" xfId="513"/>
    <cellStyle name="Heading 4 10" xfId="514"/>
    <cellStyle name="Heading 4 11" xfId="515"/>
    <cellStyle name="Heading 4 12" xfId="516"/>
    <cellStyle name="Heading 4 13" xfId="517"/>
    <cellStyle name="Heading 4 14" xfId="518"/>
    <cellStyle name="Heading 4 15" xfId="519"/>
    <cellStyle name="Heading 4 16" xfId="520"/>
    <cellStyle name="Heading 4 2" xfId="521"/>
    <cellStyle name="Heading 4 3" xfId="522"/>
    <cellStyle name="Heading 4 4" xfId="523"/>
    <cellStyle name="Heading 4 5" xfId="524"/>
    <cellStyle name="Heading 4 6" xfId="525"/>
    <cellStyle name="Heading 4 7" xfId="526"/>
    <cellStyle name="Heading 4 8" xfId="527"/>
    <cellStyle name="Heading 4 9" xfId="528"/>
    <cellStyle name="Hyperlink" xfId="529"/>
    <cellStyle name="Hiperpovezava 2" xfId="530"/>
    <cellStyle name="Hiperpovezava 2 2" xfId="531"/>
    <cellStyle name="Hiperpovezava 2 3" xfId="532"/>
    <cellStyle name="Hiperpovezava 2 4" xfId="533"/>
    <cellStyle name="Hiperpovezava 3" xfId="534"/>
    <cellStyle name="Hyperlink 2" xfId="535"/>
    <cellStyle name="Hyperlink 2 2" xfId="536"/>
    <cellStyle name="Hyperlink 2 3" xfId="537"/>
    <cellStyle name="Hyperlink 2 3 2" xfId="538"/>
    <cellStyle name="Hyperlink 2 3 3" xfId="539"/>
    <cellStyle name="Hyperlink 2 3 4" xfId="540"/>
    <cellStyle name="Hyperlink 2 3 5" xfId="541"/>
    <cellStyle name="Hyperlink 2 3 6" xfId="542"/>
    <cellStyle name="Hyperlink 2 3 7" xfId="543"/>
    <cellStyle name="Hyperlink 2 4" xfId="544"/>
    <cellStyle name="Hyperlink 2 5" xfId="545"/>
    <cellStyle name="Hyperlink 2 6" xfId="546"/>
    <cellStyle name="Hyperlink 2 7" xfId="547"/>
    <cellStyle name="Hyperlink 3" xfId="548"/>
    <cellStyle name="Input 10" xfId="549"/>
    <cellStyle name="Input 11" xfId="550"/>
    <cellStyle name="Input 12" xfId="551"/>
    <cellStyle name="Input 13" xfId="552"/>
    <cellStyle name="Input 14" xfId="553"/>
    <cellStyle name="Input 15" xfId="554"/>
    <cellStyle name="Input 16" xfId="555"/>
    <cellStyle name="Input 2" xfId="556"/>
    <cellStyle name="Input 3" xfId="557"/>
    <cellStyle name="Input 4" xfId="558"/>
    <cellStyle name="Input 5" xfId="559"/>
    <cellStyle name="Input 6" xfId="560"/>
    <cellStyle name="Input 7" xfId="561"/>
    <cellStyle name="Input 8" xfId="562"/>
    <cellStyle name="Input 9" xfId="563"/>
    <cellStyle name="Izhod" xfId="564"/>
    <cellStyle name="Linked Cell 10" xfId="565"/>
    <cellStyle name="Linked Cell 11" xfId="566"/>
    <cellStyle name="Linked Cell 12" xfId="567"/>
    <cellStyle name="Linked Cell 13" xfId="568"/>
    <cellStyle name="Linked Cell 14" xfId="569"/>
    <cellStyle name="Linked Cell 15" xfId="570"/>
    <cellStyle name="Linked Cell 16" xfId="571"/>
    <cellStyle name="Linked Cell 2" xfId="572"/>
    <cellStyle name="Linked Cell 3" xfId="573"/>
    <cellStyle name="Linked Cell 4" xfId="574"/>
    <cellStyle name="Linked Cell 5" xfId="575"/>
    <cellStyle name="Linked Cell 6" xfId="576"/>
    <cellStyle name="Linked Cell 7" xfId="577"/>
    <cellStyle name="Linked Cell 8" xfId="578"/>
    <cellStyle name="Linked Cell 9" xfId="579"/>
    <cellStyle name="Naslov" xfId="580"/>
    <cellStyle name="Naslov 1" xfId="581"/>
    <cellStyle name="Naslov 2" xfId="582"/>
    <cellStyle name="Naslov 3" xfId="583"/>
    <cellStyle name="Naslov 4" xfId="584"/>
    <cellStyle name="Navadno 10" xfId="585"/>
    <cellStyle name="Navadno 10 2" xfId="586"/>
    <cellStyle name="Navadno 11" xfId="587"/>
    <cellStyle name="Navadno 11 2" xfId="588"/>
    <cellStyle name="Navadno 12" xfId="589"/>
    <cellStyle name="Navadno 12 2" xfId="590"/>
    <cellStyle name="Navadno 13" xfId="591"/>
    <cellStyle name="Navadno 14" xfId="592"/>
    <cellStyle name="Navadno 14 2" xfId="593"/>
    <cellStyle name="Navadno 15" xfId="594"/>
    <cellStyle name="Navadno 15 2" xfId="595"/>
    <cellStyle name="Navadno 18" xfId="596"/>
    <cellStyle name="Navadno 19" xfId="597"/>
    <cellStyle name="Navadno 19 2" xfId="598"/>
    <cellStyle name="Navadno 19 2 2" xfId="599"/>
    <cellStyle name="Navadno 19 3" xfId="600"/>
    <cellStyle name="Navadno 19 4" xfId="601"/>
    <cellStyle name="Navadno 2" xfId="602"/>
    <cellStyle name="Navadno 2 10" xfId="603"/>
    <cellStyle name="Navadno 2 10 2" xfId="604"/>
    <cellStyle name="Navadno 2 11" xfId="605"/>
    <cellStyle name="Navadno 2 11 2" xfId="606"/>
    <cellStyle name="Navadno 2 12" xfId="607"/>
    <cellStyle name="Navadno 2 12 2" xfId="608"/>
    <cellStyle name="Navadno 2 13" xfId="609"/>
    <cellStyle name="Navadno 2 13 2" xfId="610"/>
    <cellStyle name="Navadno 2 14" xfId="611"/>
    <cellStyle name="Navadno 2 14 2" xfId="612"/>
    <cellStyle name="Navadno 2 15" xfId="613"/>
    <cellStyle name="Navadno 2 15 2" xfId="614"/>
    <cellStyle name="Navadno 2 16" xfId="615"/>
    <cellStyle name="Navadno 2 16 2" xfId="616"/>
    <cellStyle name="Navadno 2 17" xfId="617"/>
    <cellStyle name="Navadno 2 18" xfId="618"/>
    <cellStyle name="Navadno 2 19" xfId="619"/>
    <cellStyle name="Navadno 2 2" xfId="620"/>
    <cellStyle name="Navadno 2 2 2" xfId="621"/>
    <cellStyle name="Navadno 2 20" xfId="622"/>
    <cellStyle name="Navadno 2 21" xfId="623"/>
    <cellStyle name="Navadno 2 22" xfId="624"/>
    <cellStyle name="Navadno 2 23" xfId="625"/>
    <cellStyle name="Navadno 2 24" xfId="626"/>
    <cellStyle name="Navadno 2 25" xfId="627"/>
    <cellStyle name="Navadno 2 26" xfId="628"/>
    <cellStyle name="Navadno 2 27" xfId="629"/>
    <cellStyle name="Navadno 2 28" xfId="630"/>
    <cellStyle name="Navadno 2 3" xfId="631"/>
    <cellStyle name="Navadno 2 3 2" xfId="632"/>
    <cellStyle name="Navadno 2 4" xfId="633"/>
    <cellStyle name="Navadno 2 4 2" xfId="634"/>
    <cellStyle name="Navadno 2 5" xfId="635"/>
    <cellStyle name="Navadno 2 5 2" xfId="636"/>
    <cellStyle name="Navadno 2 6" xfId="637"/>
    <cellStyle name="Navadno 2 6 2" xfId="638"/>
    <cellStyle name="Navadno 2 7" xfId="639"/>
    <cellStyle name="Navadno 2 7 2" xfId="640"/>
    <cellStyle name="Navadno 2 8" xfId="641"/>
    <cellStyle name="Navadno 2 8 2" xfId="642"/>
    <cellStyle name="Navadno 2 9" xfId="643"/>
    <cellStyle name="Navadno 2 9 2" xfId="644"/>
    <cellStyle name="Navadno 20" xfId="645"/>
    <cellStyle name="Navadno 20 2" xfId="646"/>
    <cellStyle name="Navadno 20 2 2" xfId="647"/>
    <cellStyle name="Navadno 20 3" xfId="648"/>
    <cellStyle name="Navadno 20 4" xfId="649"/>
    <cellStyle name="Navadno 22" xfId="650"/>
    <cellStyle name="Navadno 22 2" xfId="651"/>
    <cellStyle name="Navadno 22 2 2" xfId="652"/>
    <cellStyle name="Navadno 22 3" xfId="653"/>
    <cellStyle name="Navadno 22 4" xfId="654"/>
    <cellStyle name="Navadno 23" xfId="655"/>
    <cellStyle name="Navadno 23 2" xfId="656"/>
    <cellStyle name="Navadno 23 2 2" xfId="657"/>
    <cellStyle name="Navadno 23 3" xfId="658"/>
    <cellStyle name="Navadno 23 4" xfId="659"/>
    <cellStyle name="Navadno 3" xfId="660"/>
    <cellStyle name="Navadno 3 10" xfId="661"/>
    <cellStyle name="Navadno 3 11" xfId="662"/>
    <cellStyle name="Navadno 3 12" xfId="663"/>
    <cellStyle name="Navadno 3 2" xfId="664"/>
    <cellStyle name="Navadno 3 3" xfId="665"/>
    <cellStyle name="Navadno 3 4" xfId="666"/>
    <cellStyle name="Navadno 3 5" xfId="667"/>
    <cellStyle name="Navadno 3 6" xfId="668"/>
    <cellStyle name="Navadno 3 7" xfId="669"/>
    <cellStyle name="Navadno 3 8" xfId="670"/>
    <cellStyle name="Navadno 3 9" xfId="671"/>
    <cellStyle name="Navadno 4" xfId="672"/>
    <cellStyle name="Navadno 4 2" xfId="673"/>
    <cellStyle name="Navadno 5" xfId="674"/>
    <cellStyle name="Navadno 5 2" xfId="675"/>
    <cellStyle name="Navadno 6" xfId="676"/>
    <cellStyle name="Navadno 7" xfId="677"/>
    <cellStyle name="Navadno 7 2" xfId="678"/>
    <cellStyle name="Navadno 8" xfId="679"/>
    <cellStyle name="Navadno 8 2" xfId="680"/>
    <cellStyle name="Navadno 9" xfId="681"/>
    <cellStyle name="Navadno 9 2" xfId="682"/>
    <cellStyle name="Neutral 10" xfId="683"/>
    <cellStyle name="Neutral 11" xfId="684"/>
    <cellStyle name="Neutral 12" xfId="685"/>
    <cellStyle name="Neutral 13" xfId="686"/>
    <cellStyle name="Neutral 14" xfId="687"/>
    <cellStyle name="Neutral 15" xfId="688"/>
    <cellStyle name="Neutral 16" xfId="689"/>
    <cellStyle name="Neutral 2" xfId="690"/>
    <cellStyle name="Neutral 3" xfId="691"/>
    <cellStyle name="Neutral 4" xfId="692"/>
    <cellStyle name="Neutral 5" xfId="693"/>
    <cellStyle name="Neutral 6" xfId="694"/>
    <cellStyle name="Neutral 7" xfId="695"/>
    <cellStyle name="Neutral 8" xfId="696"/>
    <cellStyle name="Neutral 9" xfId="697"/>
    <cellStyle name="Nevtralno" xfId="698"/>
    <cellStyle name="Normal 10" xfId="699"/>
    <cellStyle name="Normal 10 10" xfId="700"/>
    <cellStyle name="Normal 10 11" xfId="701"/>
    <cellStyle name="Normal 10 12" xfId="702"/>
    <cellStyle name="Normal 10 2" xfId="703"/>
    <cellStyle name="Normal 10 3" xfId="704"/>
    <cellStyle name="Normal 10 4" xfId="705"/>
    <cellStyle name="Normal 10 5" xfId="706"/>
    <cellStyle name="Normal 10 6" xfId="707"/>
    <cellStyle name="Normal 10 7" xfId="708"/>
    <cellStyle name="Normal 10 8" xfId="709"/>
    <cellStyle name="Normal 10 9" xfId="710"/>
    <cellStyle name="Normal 11" xfId="711"/>
    <cellStyle name="Normal 11 10" xfId="712"/>
    <cellStyle name="Normal 11 11" xfId="713"/>
    <cellStyle name="Normal 11 12" xfId="714"/>
    <cellStyle name="Normal 11 2" xfId="715"/>
    <cellStyle name="Normal 11 3" xfId="716"/>
    <cellStyle name="Normal 11 4" xfId="717"/>
    <cellStyle name="Normal 11 5" xfId="718"/>
    <cellStyle name="Normal 11 6" xfId="719"/>
    <cellStyle name="Normal 11 7" xfId="720"/>
    <cellStyle name="Normal 11 8" xfId="721"/>
    <cellStyle name="Normal 11 9" xfId="722"/>
    <cellStyle name="Normal 12" xfId="723"/>
    <cellStyle name="Normal 12 10" xfId="724"/>
    <cellStyle name="Normal 12 10 2" xfId="725"/>
    <cellStyle name="Normal 12 10 2 2" xfId="726"/>
    <cellStyle name="Normal 12 10 3" xfId="727"/>
    <cellStyle name="Normal 12 10 4" xfId="728"/>
    <cellStyle name="Normal 12 11" xfId="729"/>
    <cellStyle name="Normal 12 11 2" xfId="730"/>
    <cellStyle name="Normal 12 11 2 2" xfId="731"/>
    <cellStyle name="Normal 12 11 3" xfId="732"/>
    <cellStyle name="Normal 12 11 4" xfId="733"/>
    <cellStyle name="Normal 12 12" xfId="734"/>
    <cellStyle name="Normal 12 12 2" xfId="735"/>
    <cellStyle name="Normal 12 12 2 2" xfId="736"/>
    <cellStyle name="Normal 12 12 3" xfId="737"/>
    <cellStyle name="Normal 12 12 4" xfId="738"/>
    <cellStyle name="Normal 12 13" xfId="739"/>
    <cellStyle name="Normal 12 13 2" xfId="740"/>
    <cellStyle name="Normal 12 14" xfId="741"/>
    <cellStyle name="Normal 12 15" xfId="742"/>
    <cellStyle name="Normal 12 2" xfId="743"/>
    <cellStyle name="Normal 12 2 2" xfId="744"/>
    <cellStyle name="Normal 12 2 2 2" xfId="745"/>
    <cellStyle name="Normal 12 2 3" xfId="746"/>
    <cellStyle name="Normal 12 2 4" xfId="747"/>
    <cellStyle name="Normal 12 3" xfId="748"/>
    <cellStyle name="Normal 12 3 2" xfId="749"/>
    <cellStyle name="Normal 12 3 2 2" xfId="750"/>
    <cellStyle name="Normal 12 3 3" xfId="751"/>
    <cellStyle name="Normal 12 3 4" xfId="752"/>
    <cellStyle name="Normal 12 4" xfId="753"/>
    <cellStyle name="Normal 12 4 2" xfId="754"/>
    <cellStyle name="Normal 12 4 2 2" xfId="755"/>
    <cellStyle name="Normal 12 4 3" xfId="756"/>
    <cellStyle name="Normal 12 4 4" xfId="757"/>
    <cellStyle name="Normal 12 5" xfId="758"/>
    <cellStyle name="Normal 12 5 2" xfId="759"/>
    <cellStyle name="Normal 12 5 2 2" xfId="760"/>
    <cellStyle name="Normal 12 5 3" xfId="761"/>
    <cellStyle name="Normal 12 5 4" xfId="762"/>
    <cellStyle name="Normal 12 6" xfId="763"/>
    <cellStyle name="Normal 12 6 2" xfId="764"/>
    <cellStyle name="Normal 12 6 2 2" xfId="765"/>
    <cellStyle name="Normal 12 6 3" xfId="766"/>
    <cellStyle name="Normal 12 6 4" xfId="767"/>
    <cellStyle name="Normal 12 7" xfId="768"/>
    <cellStyle name="Normal 12 7 2" xfId="769"/>
    <cellStyle name="Normal 12 7 2 2" xfId="770"/>
    <cellStyle name="Normal 12 7 3" xfId="771"/>
    <cellStyle name="Normal 12 7 4" xfId="772"/>
    <cellStyle name="Normal 12 8" xfId="773"/>
    <cellStyle name="Normal 12 8 2" xfId="774"/>
    <cellStyle name="Normal 12 8 2 2" xfId="775"/>
    <cellStyle name="Normal 12 8 3" xfId="776"/>
    <cellStyle name="Normal 12 8 4" xfId="777"/>
    <cellStyle name="Normal 12 9" xfId="778"/>
    <cellStyle name="Normal 12 9 2" xfId="779"/>
    <cellStyle name="Normal 12 9 2 2" xfId="780"/>
    <cellStyle name="Normal 12 9 3" xfId="781"/>
    <cellStyle name="Normal 12 9 4" xfId="782"/>
    <cellStyle name="Normal 13" xfId="783"/>
    <cellStyle name="Normal 14" xfId="784"/>
    <cellStyle name="Normal 15" xfId="785"/>
    <cellStyle name="Normal 16" xfId="786"/>
    <cellStyle name="Normal 2" xfId="787"/>
    <cellStyle name="Normal 2 10" xfId="788"/>
    <cellStyle name="Normal 2 11" xfId="789"/>
    <cellStyle name="Normal 2 12" xfId="790"/>
    <cellStyle name="Normal 2 13" xfId="791"/>
    <cellStyle name="Normal 2 14" xfId="792"/>
    <cellStyle name="Normal 2 2" xfId="793"/>
    <cellStyle name="Normal 2 3" xfId="794"/>
    <cellStyle name="Normal 2 4" xfId="795"/>
    <cellStyle name="Normal 2 5" xfId="796"/>
    <cellStyle name="Normal 2 6" xfId="797"/>
    <cellStyle name="Normal 2 7" xfId="798"/>
    <cellStyle name="Normal 2 8" xfId="799"/>
    <cellStyle name="Normal 2 9" xfId="800"/>
    <cellStyle name="Normal 3" xfId="801"/>
    <cellStyle name="Normal 3 10" xfId="802"/>
    <cellStyle name="Normal 3 11" xfId="803"/>
    <cellStyle name="Normal 3 12" xfId="804"/>
    <cellStyle name="Normal 3 13" xfId="805"/>
    <cellStyle name="Normal 3 14" xfId="806"/>
    <cellStyle name="Normal 3 15" xfId="807"/>
    <cellStyle name="Normal 3 16" xfId="808"/>
    <cellStyle name="Normal 3 17" xfId="809"/>
    <cellStyle name="Normal 3 18" xfId="810"/>
    <cellStyle name="Normal 3 18 2" xfId="811"/>
    <cellStyle name="Normal 3 19" xfId="812"/>
    <cellStyle name="Normal 3 2" xfId="813"/>
    <cellStyle name="Normal 3 2 2" xfId="814"/>
    <cellStyle name="Normal 3 20" xfId="815"/>
    <cellStyle name="Normal 3 3" xfId="816"/>
    <cellStyle name="Normal 3 3 2" xfId="817"/>
    <cellStyle name="Normal 3 4" xfId="818"/>
    <cellStyle name="Normal 3 4 2" xfId="819"/>
    <cellStyle name="Normal 3 5" xfId="820"/>
    <cellStyle name="Normal 3 5 2" xfId="821"/>
    <cellStyle name="Normal 3 6" xfId="822"/>
    <cellStyle name="Normal 3 6 2" xfId="823"/>
    <cellStyle name="Normal 3 7" xfId="824"/>
    <cellStyle name="Normal 3 8" xfId="825"/>
    <cellStyle name="Normal 3 9" xfId="826"/>
    <cellStyle name="Normal 4" xfId="827"/>
    <cellStyle name="Normal 4 10" xfId="828"/>
    <cellStyle name="Normal 4 11" xfId="829"/>
    <cellStyle name="Normal 4 12" xfId="830"/>
    <cellStyle name="Normal 4 13" xfId="831"/>
    <cellStyle name="Normal 4 14" xfId="832"/>
    <cellStyle name="Normal 4 15" xfId="833"/>
    <cellStyle name="Normal 4 16" xfId="834"/>
    <cellStyle name="Normal 4 17" xfId="835"/>
    <cellStyle name="Normal 4 18" xfId="836"/>
    <cellStyle name="Normal 4 19" xfId="837"/>
    <cellStyle name="Normal 4 2" xfId="838"/>
    <cellStyle name="Normal 4 2 2" xfId="839"/>
    <cellStyle name="Normal 4 2 3" xfId="840"/>
    <cellStyle name="Normal 4 2 4" xfId="841"/>
    <cellStyle name="Normal 4 2 5" xfId="842"/>
    <cellStyle name="Normal 4 2 6" xfId="843"/>
    <cellStyle name="Normal 4 2 7" xfId="844"/>
    <cellStyle name="Normal 4 20" xfId="845"/>
    <cellStyle name="Normal 4 21" xfId="846"/>
    <cellStyle name="Normal 4 3" xfId="847"/>
    <cellStyle name="Normal 4 3 2" xfId="848"/>
    <cellStyle name="Normal 4 4" xfId="849"/>
    <cellStyle name="Normal 4 4 2" xfId="850"/>
    <cellStyle name="Normal 4 5" xfId="851"/>
    <cellStyle name="Normal 4 5 2" xfId="852"/>
    <cellStyle name="Normal 4 6" xfId="853"/>
    <cellStyle name="Normal 4 6 2" xfId="854"/>
    <cellStyle name="Normal 4 7" xfId="855"/>
    <cellStyle name="Normal 4 8" xfId="856"/>
    <cellStyle name="Normal 4 9" xfId="857"/>
    <cellStyle name="Normal 5" xfId="858"/>
    <cellStyle name="Normal 5 10" xfId="859"/>
    <cellStyle name="Normal 5 11" xfId="860"/>
    <cellStyle name="Normal 5 12" xfId="861"/>
    <cellStyle name="Normal 5 2" xfId="862"/>
    <cellStyle name="Normal 5 3" xfId="863"/>
    <cellStyle name="Normal 5 4" xfId="864"/>
    <cellStyle name="Normal 5 5" xfId="865"/>
    <cellStyle name="Normal 5 6" xfId="866"/>
    <cellStyle name="Normal 5 7" xfId="867"/>
    <cellStyle name="Normal 5 8" xfId="868"/>
    <cellStyle name="Normal 5 9" xfId="869"/>
    <cellStyle name="Normal 6" xfId="870"/>
    <cellStyle name="Normal 6 10" xfId="871"/>
    <cellStyle name="Normal 6 11" xfId="872"/>
    <cellStyle name="Normal 6 12" xfId="873"/>
    <cellStyle name="Normal 6 2" xfId="874"/>
    <cellStyle name="Normal 6 3" xfId="875"/>
    <cellStyle name="Normal 6 4" xfId="876"/>
    <cellStyle name="Normal 6 5" xfId="877"/>
    <cellStyle name="Normal 6 6" xfId="878"/>
    <cellStyle name="Normal 6 7" xfId="879"/>
    <cellStyle name="Normal 6 8" xfId="880"/>
    <cellStyle name="Normal 6 9" xfId="881"/>
    <cellStyle name="Normal 7" xfId="882"/>
    <cellStyle name="Normal 7 10" xfId="883"/>
    <cellStyle name="Normal 7 11" xfId="884"/>
    <cellStyle name="Normal 7 12" xfId="885"/>
    <cellStyle name="Normal 7 2" xfId="886"/>
    <cellStyle name="Normal 7 3" xfId="887"/>
    <cellStyle name="Normal 7 4" xfId="888"/>
    <cellStyle name="Normal 7 5" xfId="889"/>
    <cellStyle name="Normal 7 6" xfId="890"/>
    <cellStyle name="Normal 7 7" xfId="891"/>
    <cellStyle name="Normal 7 8" xfId="892"/>
    <cellStyle name="Normal 7 9" xfId="893"/>
    <cellStyle name="Normal 8" xfId="894"/>
    <cellStyle name="Normal 8 10" xfId="895"/>
    <cellStyle name="Normal 8 11" xfId="896"/>
    <cellStyle name="Normal 8 12" xfId="897"/>
    <cellStyle name="Normal 8 2" xfId="898"/>
    <cellStyle name="Normal 8 3" xfId="899"/>
    <cellStyle name="Normal 8 4" xfId="900"/>
    <cellStyle name="Normal 8 5" xfId="901"/>
    <cellStyle name="Normal 8 6" xfId="902"/>
    <cellStyle name="Normal 8 7" xfId="903"/>
    <cellStyle name="Normal 8 8" xfId="904"/>
    <cellStyle name="Normal 8 9" xfId="905"/>
    <cellStyle name="Normal 9" xfId="906"/>
    <cellStyle name="Normal 9 10" xfId="907"/>
    <cellStyle name="Normal 9 11" xfId="908"/>
    <cellStyle name="Normal 9 12" xfId="909"/>
    <cellStyle name="Normal 9 2" xfId="910"/>
    <cellStyle name="Normal 9 3" xfId="911"/>
    <cellStyle name="Normal 9 4" xfId="912"/>
    <cellStyle name="Normal 9 5" xfId="913"/>
    <cellStyle name="Normal 9 6" xfId="914"/>
    <cellStyle name="Normal 9 7" xfId="915"/>
    <cellStyle name="Normal 9 8" xfId="916"/>
    <cellStyle name="Normal 9 9" xfId="917"/>
    <cellStyle name="Normal_doh.iz vzaj.skladov" xfId="918"/>
    <cellStyle name="Normal_EDP sporočila" xfId="919"/>
    <cellStyle name="Normal_REK 1a" xfId="920"/>
    <cellStyle name="Normal_REK 2" xfId="921"/>
    <cellStyle name="Normal_REK-1" xfId="922"/>
    <cellStyle name="Note 10" xfId="923"/>
    <cellStyle name="Note 10 10" xfId="924"/>
    <cellStyle name="Note 10 11" xfId="925"/>
    <cellStyle name="Note 10 12" xfId="926"/>
    <cellStyle name="Note 10 2" xfId="927"/>
    <cellStyle name="Note 10 3" xfId="928"/>
    <cellStyle name="Note 10 4" xfId="929"/>
    <cellStyle name="Note 10 5" xfId="930"/>
    <cellStyle name="Note 10 6" xfId="931"/>
    <cellStyle name="Note 10 7" xfId="932"/>
    <cellStyle name="Note 10 8" xfId="933"/>
    <cellStyle name="Note 10 9" xfId="934"/>
    <cellStyle name="Note 11" xfId="935"/>
    <cellStyle name="Note 11 10" xfId="936"/>
    <cellStyle name="Note 11 11" xfId="937"/>
    <cellStyle name="Note 11 12" xfId="938"/>
    <cellStyle name="Note 11 2" xfId="939"/>
    <cellStyle name="Note 11 3" xfId="940"/>
    <cellStyle name="Note 11 4" xfId="941"/>
    <cellStyle name="Note 11 5" xfId="942"/>
    <cellStyle name="Note 11 6" xfId="943"/>
    <cellStyle name="Note 11 7" xfId="944"/>
    <cellStyle name="Note 11 8" xfId="945"/>
    <cellStyle name="Note 11 9" xfId="946"/>
    <cellStyle name="Note 12" xfId="947"/>
    <cellStyle name="Note 12 10" xfId="948"/>
    <cellStyle name="Note 12 11" xfId="949"/>
    <cellStyle name="Note 12 12" xfId="950"/>
    <cellStyle name="Note 12 2" xfId="951"/>
    <cellStyle name="Note 12 3" xfId="952"/>
    <cellStyle name="Note 12 4" xfId="953"/>
    <cellStyle name="Note 12 5" xfId="954"/>
    <cellStyle name="Note 12 6" xfId="955"/>
    <cellStyle name="Note 12 7" xfId="956"/>
    <cellStyle name="Note 12 8" xfId="957"/>
    <cellStyle name="Note 12 9" xfId="958"/>
    <cellStyle name="Note 13" xfId="959"/>
    <cellStyle name="Note 13 10" xfId="960"/>
    <cellStyle name="Note 13 11" xfId="961"/>
    <cellStyle name="Note 13 12" xfId="962"/>
    <cellStyle name="Note 13 2" xfId="963"/>
    <cellStyle name="Note 13 3" xfId="964"/>
    <cellStyle name="Note 13 4" xfId="965"/>
    <cellStyle name="Note 13 5" xfId="966"/>
    <cellStyle name="Note 13 6" xfId="967"/>
    <cellStyle name="Note 13 7" xfId="968"/>
    <cellStyle name="Note 13 8" xfId="969"/>
    <cellStyle name="Note 13 9" xfId="970"/>
    <cellStyle name="Note 14" xfId="971"/>
    <cellStyle name="Note 14 10" xfId="972"/>
    <cellStyle name="Note 14 11" xfId="973"/>
    <cellStyle name="Note 14 12" xfId="974"/>
    <cellStyle name="Note 14 2" xfId="975"/>
    <cellStyle name="Note 14 3" xfId="976"/>
    <cellStyle name="Note 14 4" xfId="977"/>
    <cellStyle name="Note 14 5" xfId="978"/>
    <cellStyle name="Note 14 6" xfId="979"/>
    <cellStyle name="Note 14 7" xfId="980"/>
    <cellStyle name="Note 14 8" xfId="981"/>
    <cellStyle name="Note 14 9" xfId="982"/>
    <cellStyle name="Note 15" xfId="983"/>
    <cellStyle name="Note 15 10" xfId="984"/>
    <cellStyle name="Note 15 11" xfId="985"/>
    <cellStyle name="Note 15 12" xfId="986"/>
    <cellStyle name="Note 15 2" xfId="987"/>
    <cellStyle name="Note 15 3" xfId="988"/>
    <cellStyle name="Note 15 4" xfId="989"/>
    <cellStyle name="Note 15 5" xfId="990"/>
    <cellStyle name="Note 15 6" xfId="991"/>
    <cellStyle name="Note 15 7" xfId="992"/>
    <cellStyle name="Note 15 8" xfId="993"/>
    <cellStyle name="Note 15 9" xfId="994"/>
    <cellStyle name="Note 2" xfId="995"/>
    <cellStyle name="Note 2 10" xfId="996"/>
    <cellStyle name="Note 2 11" xfId="997"/>
    <cellStyle name="Note 2 12" xfId="998"/>
    <cellStyle name="Note 2 2" xfId="999"/>
    <cellStyle name="Note 2 3" xfId="1000"/>
    <cellStyle name="Note 2 4" xfId="1001"/>
    <cellStyle name="Note 2 5" xfId="1002"/>
    <cellStyle name="Note 2 6" xfId="1003"/>
    <cellStyle name="Note 2 7" xfId="1004"/>
    <cellStyle name="Note 2 8" xfId="1005"/>
    <cellStyle name="Note 2 9" xfId="1006"/>
    <cellStyle name="Note 3" xfId="1007"/>
    <cellStyle name="Note 3 10" xfId="1008"/>
    <cellStyle name="Note 3 11" xfId="1009"/>
    <cellStyle name="Note 3 12" xfId="1010"/>
    <cellStyle name="Note 3 2" xfId="1011"/>
    <cellStyle name="Note 3 3" xfId="1012"/>
    <cellStyle name="Note 3 4" xfId="1013"/>
    <cellStyle name="Note 3 5" xfId="1014"/>
    <cellStyle name="Note 3 6" xfId="1015"/>
    <cellStyle name="Note 3 7" xfId="1016"/>
    <cellStyle name="Note 3 8" xfId="1017"/>
    <cellStyle name="Note 3 9" xfId="1018"/>
    <cellStyle name="Note 4" xfId="1019"/>
    <cellStyle name="Note 4 10" xfId="1020"/>
    <cellStyle name="Note 4 11" xfId="1021"/>
    <cellStyle name="Note 4 12" xfId="1022"/>
    <cellStyle name="Note 4 2" xfId="1023"/>
    <cellStyle name="Note 4 3" xfId="1024"/>
    <cellStyle name="Note 4 4" xfId="1025"/>
    <cellStyle name="Note 4 5" xfId="1026"/>
    <cellStyle name="Note 4 6" xfId="1027"/>
    <cellStyle name="Note 4 7" xfId="1028"/>
    <cellStyle name="Note 4 8" xfId="1029"/>
    <cellStyle name="Note 4 9" xfId="1030"/>
    <cellStyle name="Note 5" xfId="1031"/>
    <cellStyle name="Note 5 10" xfId="1032"/>
    <cellStyle name="Note 5 11" xfId="1033"/>
    <cellStyle name="Note 5 12" xfId="1034"/>
    <cellStyle name="Note 5 2" xfId="1035"/>
    <cellStyle name="Note 5 3" xfId="1036"/>
    <cellStyle name="Note 5 4" xfId="1037"/>
    <cellStyle name="Note 5 5" xfId="1038"/>
    <cellStyle name="Note 5 6" xfId="1039"/>
    <cellStyle name="Note 5 7" xfId="1040"/>
    <cellStyle name="Note 5 8" xfId="1041"/>
    <cellStyle name="Note 5 9" xfId="1042"/>
    <cellStyle name="Note 6" xfId="1043"/>
    <cellStyle name="Note 6 10" xfId="1044"/>
    <cellStyle name="Note 6 11" xfId="1045"/>
    <cellStyle name="Note 6 12" xfId="1046"/>
    <cellStyle name="Note 6 2" xfId="1047"/>
    <cellStyle name="Note 6 3" xfId="1048"/>
    <cellStyle name="Note 6 4" xfId="1049"/>
    <cellStyle name="Note 6 5" xfId="1050"/>
    <cellStyle name="Note 6 6" xfId="1051"/>
    <cellStyle name="Note 6 7" xfId="1052"/>
    <cellStyle name="Note 6 8" xfId="1053"/>
    <cellStyle name="Note 6 9" xfId="1054"/>
    <cellStyle name="Note 7" xfId="1055"/>
    <cellStyle name="Note 7 10" xfId="1056"/>
    <cellStyle name="Note 7 11" xfId="1057"/>
    <cellStyle name="Note 7 12" xfId="1058"/>
    <cellStyle name="Note 7 2" xfId="1059"/>
    <cellStyle name="Note 7 3" xfId="1060"/>
    <cellStyle name="Note 7 4" xfId="1061"/>
    <cellStyle name="Note 7 5" xfId="1062"/>
    <cellStyle name="Note 7 6" xfId="1063"/>
    <cellStyle name="Note 7 7" xfId="1064"/>
    <cellStyle name="Note 7 8" xfId="1065"/>
    <cellStyle name="Note 7 9" xfId="1066"/>
    <cellStyle name="Note 8" xfId="1067"/>
    <cellStyle name="Note 8 10" xfId="1068"/>
    <cellStyle name="Note 8 11" xfId="1069"/>
    <cellStyle name="Note 8 12" xfId="1070"/>
    <cellStyle name="Note 8 2" xfId="1071"/>
    <cellStyle name="Note 8 3" xfId="1072"/>
    <cellStyle name="Note 8 4" xfId="1073"/>
    <cellStyle name="Note 8 5" xfId="1074"/>
    <cellStyle name="Note 8 6" xfId="1075"/>
    <cellStyle name="Note 8 7" xfId="1076"/>
    <cellStyle name="Note 8 8" xfId="1077"/>
    <cellStyle name="Note 8 9" xfId="1078"/>
    <cellStyle name="Note 9" xfId="1079"/>
    <cellStyle name="Note 9 10" xfId="1080"/>
    <cellStyle name="Note 9 11" xfId="1081"/>
    <cellStyle name="Note 9 12" xfId="1082"/>
    <cellStyle name="Note 9 2" xfId="1083"/>
    <cellStyle name="Note 9 3" xfId="1084"/>
    <cellStyle name="Note 9 4" xfId="1085"/>
    <cellStyle name="Note 9 5" xfId="1086"/>
    <cellStyle name="Note 9 6" xfId="1087"/>
    <cellStyle name="Note 9 7" xfId="1088"/>
    <cellStyle name="Note 9 8" xfId="1089"/>
    <cellStyle name="Note 9 9" xfId="1090"/>
    <cellStyle name="Followed Hyperlink" xfId="1091"/>
    <cellStyle name="Percent" xfId="1092"/>
    <cellStyle name="Opomba" xfId="1093"/>
    <cellStyle name="Opozorilo" xfId="1094"/>
    <cellStyle name="Output 10" xfId="1095"/>
    <cellStyle name="Output 11" xfId="1096"/>
    <cellStyle name="Output 12" xfId="1097"/>
    <cellStyle name="Output 13" xfId="1098"/>
    <cellStyle name="Output 14" xfId="1099"/>
    <cellStyle name="Output 15" xfId="1100"/>
    <cellStyle name="Output 16" xfId="1101"/>
    <cellStyle name="Output 2" xfId="1102"/>
    <cellStyle name="Output 3" xfId="1103"/>
    <cellStyle name="Output 4" xfId="1104"/>
    <cellStyle name="Output 5" xfId="1105"/>
    <cellStyle name="Output 6" xfId="1106"/>
    <cellStyle name="Output 7" xfId="1107"/>
    <cellStyle name="Output 8" xfId="1108"/>
    <cellStyle name="Output 9" xfId="1109"/>
    <cellStyle name="Percent 2" xfId="1110"/>
    <cellStyle name="Percent 2 2" xfId="1111"/>
    <cellStyle name="Percent 2 3" xfId="1112"/>
    <cellStyle name="Pojasnjevalno besedilo" xfId="1113"/>
    <cellStyle name="Poudarek1" xfId="1114"/>
    <cellStyle name="Poudarek2" xfId="1115"/>
    <cellStyle name="Poudarek3" xfId="1116"/>
    <cellStyle name="Poudarek4" xfId="1117"/>
    <cellStyle name="Poudarek5" xfId="1118"/>
    <cellStyle name="Poudarek6" xfId="1119"/>
    <cellStyle name="Povezana celica" xfId="1120"/>
    <cellStyle name="Preveri celico" xfId="1121"/>
    <cellStyle name="Računanje" xfId="1122"/>
    <cellStyle name="Slabo" xfId="1123"/>
    <cellStyle name="Title 10" xfId="1124"/>
    <cellStyle name="Title 11" xfId="1125"/>
    <cellStyle name="Title 12" xfId="1126"/>
    <cellStyle name="Title 13" xfId="1127"/>
    <cellStyle name="Title 14" xfId="1128"/>
    <cellStyle name="Title 15" xfId="1129"/>
    <cellStyle name="Title 2" xfId="1130"/>
    <cellStyle name="Title 3" xfId="1131"/>
    <cellStyle name="Title 4" xfId="1132"/>
    <cellStyle name="Title 5" xfId="1133"/>
    <cellStyle name="Title 6" xfId="1134"/>
    <cellStyle name="Title 7" xfId="1135"/>
    <cellStyle name="Title 8" xfId="1136"/>
    <cellStyle name="Title 9" xfId="1137"/>
    <cellStyle name="Total 10" xfId="1138"/>
    <cellStyle name="Total 11" xfId="1139"/>
    <cellStyle name="Total 12" xfId="1140"/>
    <cellStyle name="Total 13" xfId="1141"/>
    <cellStyle name="Total 14" xfId="1142"/>
    <cellStyle name="Total 15" xfId="1143"/>
    <cellStyle name="Total 16" xfId="1144"/>
    <cellStyle name="Total 2" xfId="1145"/>
    <cellStyle name="Total 3" xfId="1146"/>
    <cellStyle name="Total 4" xfId="1147"/>
    <cellStyle name="Total 5" xfId="1148"/>
    <cellStyle name="Total 6" xfId="1149"/>
    <cellStyle name="Total 7" xfId="1150"/>
    <cellStyle name="Total 8" xfId="1151"/>
    <cellStyle name="Total 9" xfId="1152"/>
    <cellStyle name="Currency" xfId="1153"/>
    <cellStyle name="Currency [0]" xfId="1154"/>
    <cellStyle name="Comma" xfId="1155"/>
    <cellStyle name="Comma [0]" xfId="1156"/>
    <cellStyle name="Vnos" xfId="1157"/>
    <cellStyle name="Vsota" xfId="1158"/>
    <cellStyle name="Warning Text 10" xfId="1159"/>
    <cellStyle name="Warning Text 11" xfId="1160"/>
    <cellStyle name="Warning Text 12" xfId="1161"/>
    <cellStyle name="Warning Text 13" xfId="1162"/>
    <cellStyle name="Warning Text 14" xfId="1163"/>
    <cellStyle name="Warning Text 15" xfId="1164"/>
    <cellStyle name="Warning Text 16" xfId="1165"/>
    <cellStyle name="Warning Text 2" xfId="1166"/>
    <cellStyle name="Warning Text 3" xfId="1167"/>
    <cellStyle name="Warning Text 4" xfId="1168"/>
    <cellStyle name="Warning Text 5" xfId="1169"/>
    <cellStyle name="Warning Text 6" xfId="1170"/>
    <cellStyle name="Warning Text 7" xfId="1171"/>
    <cellStyle name="Warning Text 8" xfId="1172"/>
    <cellStyle name="Warning Text 9" xfId="1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85" zoomScaleNormal="85" zoomScalePageLayoutView="0" workbookViewId="0" topLeftCell="A1">
      <selection activeCell="B19" sqref="B19"/>
    </sheetView>
  </sheetViews>
  <sheetFormatPr defaultColWidth="9.00390625" defaultRowHeight="12.75"/>
  <cols>
    <col min="1" max="1" width="4.125" style="18" customWidth="1"/>
    <col min="2" max="2" width="32.75390625" style="18" customWidth="1"/>
    <col min="3" max="3" width="15.00390625" style="18" customWidth="1"/>
    <col min="4" max="4" width="17.375" style="18" customWidth="1"/>
    <col min="5" max="5" width="15.00390625" style="18" customWidth="1"/>
    <col min="6" max="6" width="33.875" style="18" bestFit="1" customWidth="1"/>
    <col min="7" max="7" width="15.875" style="18" customWidth="1"/>
    <col min="8" max="8" width="12.875" style="18" customWidth="1"/>
    <col min="9" max="16384" width="9.125" style="18" customWidth="1"/>
  </cols>
  <sheetData>
    <row r="1" spans="1:7" ht="12.75">
      <c r="A1" s="17" t="s">
        <v>20</v>
      </c>
      <c r="G1" s="75" t="s">
        <v>10</v>
      </c>
    </row>
    <row r="3" spans="1:9" ht="12.75">
      <c r="A3" s="17" t="s">
        <v>25</v>
      </c>
      <c r="D3" s="20"/>
      <c r="E3" s="20"/>
      <c r="F3" s="20"/>
      <c r="G3" s="20"/>
      <c r="H3" s="20"/>
      <c r="I3" s="20"/>
    </row>
    <row r="4" spans="1:9" ht="13.5" thickBot="1">
      <c r="A4" s="2"/>
      <c r="B4" s="1"/>
      <c r="C4" s="1"/>
      <c r="D4" s="1"/>
      <c r="E4" s="1"/>
      <c r="F4" s="1"/>
      <c r="G4" s="1"/>
      <c r="H4" s="20"/>
      <c r="I4" s="20"/>
    </row>
    <row r="5" spans="2:12" ht="13.5" thickBot="1">
      <c r="B5" s="17"/>
      <c r="C5" s="17"/>
      <c r="D5" s="20"/>
      <c r="E5" s="20"/>
      <c r="F5" s="21" t="s">
        <v>51</v>
      </c>
      <c r="G5" s="76" t="s">
        <v>26</v>
      </c>
      <c r="I5" s="20"/>
      <c r="L5" s="22"/>
    </row>
    <row r="6" spans="1:7" ht="12.75">
      <c r="A6" s="20"/>
      <c r="D6" s="20"/>
      <c r="E6" s="20"/>
      <c r="F6" s="20"/>
      <c r="G6" s="21"/>
    </row>
    <row r="7" spans="2:8" s="23" customFormat="1" ht="12" thickBot="1">
      <c r="B7" s="24" t="s">
        <v>22</v>
      </c>
      <c r="C7" s="24"/>
      <c r="D7" s="25"/>
      <c r="E7" s="26"/>
      <c r="F7" s="26"/>
      <c r="G7" s="26"/>
      <c r="H7" s="26"/>
    </row>
    <row r="8" spans="1:8" s="23" customFormat="1" ht="12.75" customHeight="1">
      <c r="A8" s="27" t="s">
        <v>39</v>
      </c>
      <c r="B8" s="28" t="s">
        <v>38</v>
      </c>
      <c r="C8" s="28"/>
      <c r="D8" s="6" t="s">
        <v>37</v>
      </c>
      <c r="E8" s="28"/>
      <c r="F8" s="28"/>
      <c r="G8" s="30"/>
      <c r="H8" s="26"/>
    </row>
    <row r="9" spans="1:8" s="23" customFormat="1" ht="12.75" customHeight="1">
      <c r="A9" s="31" t="s">
        <v>52</v>
      </c>
      <c r="B9" s="26" t="s">
        <v>41</v>
      </c>
      <c r="C9" s="26"/>
      <c r="D9" s="7" t="s">
        <v>37</v>
      </c>
      <c r="E9" s="26"/>
      <c r="F9" s="26"/>
      <c r="G9" s="33"/>
      <c r="H9" s="26"/>
    </row>
    <row r="10" spans="1:8" s="23" customFormat="1" ht="12.75" customHeight="1" thickBot="1">
      <c r="A10" s="34" t="s">
        <v>40</v>
      </c>
      <c r="B10" s="35" t="s">
        <v>42</v>
      </c>
      <c r="C10" s="35"/>
      <c r="D10" s="8" t="s">
        <v>37</v>
      </c>
      <c r="E10" s="35"/>
      <c r="F10" s="35"/>
      <c r="G10" s="37"/>
      <c r="H10" s="26"/>
    </row>
    <row r="11" spans="1:8" s="23" customFormat="1" ht="11.25">
      <c r="A11" s="21"/>
      <c r="B11" s="26"/>
      <c r="C11" s="26"/>
      <c r="D11" s="26"/>
      <c r="E11" s="26"/>
      <c r="F11" s="26"/>
      <c r="G11" s="26"/>
      <c r="H11" s="26"/>
    </row>
    <row r="12" spans="1:8" s="23" customFormat="1" ht="12" thickBot="1">
      <c r="A12" s="38"/>
      <c r="B12" s="24" t="s">
        <v>21</v>
      </c>
      <c r="C12" s="24"/>
      <c r="D12" s="25"/>
      <c r="E12" s="26"/>
      <c r="F12" s="26"/>
      <c r="G12" s="26"/>
      <c r="H12" s="26"/>
    </row>
    <row r="13" spans="1:8" s="23" customFormat="1" ht="12.75" customHeight="1">
      <c r="A13" s="27" t="s">
        <v>43</v>
      </c>
      <c r="B13" s="28" t="s">
        <v>38</v>
      </c>
      <c r="C13" s="28"/>
      <c r="D13" s="3" t="s">
        <v>26</v>
      </c>
      <c r="E13" s="28"/>
      <c r="F13" s="28"/>
      <c r="G13" s="30"/>
      <c r="H13" s="26"/>
    </row>
    <row r="14" spans="1:8" s="23" customFormat="1" ht="12.75" customHeight="1">
      <c r="A14" s="31" t="s">
        <v>44</v>
      </c>
      <c r="B14" s="26" t="s">
        <v>41</v>
      </c>
      <c r="C14" s="26"/>
      <c r="D14" s="4" t="s">
        <v>26</v>
      </c>
      <c r="E14" s="26"/>
      <c r="F14" s="26"/>
      <c r="G14" s="33"/>
      <c r="H14" s="26"/>
    </row>
    <row r="15" spans="1:8" s="23" customFormat="1" ht="12.75" customHeight="1" thickBot="1">
      <c r="A15" s="34" t="s">
        <v>45</v>
      </c>
      <c r="B15" s="35" t="s">
        <v>42</v>
      </c>
      <c r="C15" s="35"/>
      <c r="D15" s="5" t="s">
        <v>26</v>
      </c>
      <c r="E15" s="35"/>
      <c r="F15" s="35"/>
      <c r="G15" s="37"/>
      <c r="H15" s="26"/>
    </row>
    <row r="16" spans="1:8" s="23" customFormat="1" ht="11.25">
      <c r="A16" s="21"/>
      <c r="B16" s="26"/>
      <c r="C16" s="26"/>
      <c r="D16" s="26"/>
      <c r="E16" s="26"/>
      <c r="F16" s="26"/>
      <c r="G16" s="26"/>
      <c r="H16" s="26"/>
    </row>
    <row r="17" spans="1:8" s="23" customFormat="1" ht="12" thickBot="1">
      <c r="A17" s="38"/>
      <c r="B17" s="24" t="s">
        <v>8</v>
      </c>
      <c r="C17" s="24"/>
      <c r="D17" s="25"/>
      <c r="H17" s="26"/>
    </row>
    <row r="18" spans="1:8" s="23" customFormat="1" ht="12.75" customHeight="1">
      <c r="A18" s="77" t="s">
        <v>46</v>
      </c>
      <c r="B18" s="78" t="s">
        <v>25</v>
      </c>
      <c r="C18" s="78"/>
      <c r="D18" s="79" t="s">
        <v>50</v>
      </c>
      <c r="E18" s="78"/>
      <c r="F18" s="78" t="s">
        <v>116</v>
      </c>
      <c r="G18" s="80" t="s">
        <v>50</v>
      </c>
      <c r="H18" s="26"/>
    </row>
    <row r="19" spans="1:8" s="23" customFormat="1" ht="12.75" customHeight="1">
      <c r="A19" s="81" t="s">
        <v>47</v>
      </c>
      <c r="B19" s="82" t="s">
        <v>54</v>
      </c>
      <c r="C19" s="82"/>
      <c r="D19" s="83" t="s">
        <v>50</v>
      </c>
      <c r="E19" s="82"/>
      <c r="F19" s="82" t="s">
        <v>117</v>
      </c>
      <c r="G19" s="84" t="s">
        <v>26</v>
      </c>
      <c r="H19" s="26"/>
    </row>
    <row r="20" spans="1:8" s="23" customFormat="1" ht="12.75" customHeight="1">
      <c r="A20" s="81" t="s">
        <v>48</v>
      </c>
      <c r="B20" s="82" t="s">
        <v>49</v>
      </c>
      <c r="C20" s="82"/>
      <c r="D20" s="83" t="s">
        <v>50</v>
      </c>
      <c r="E20" s="82"/>
      <c r="F20" s="82" t="s">
        <v>120</v>
      </c>
      <c r="G20" s="84" t="s">
        <v>26</v>
      </c>
      <c r="H20" s="26"/>
    </row>
    <row r="21" spans="1:8" s="23" customFormat="1" ht="11.25">
      <c r="A21" s="85" t="s">
        <v>118</v>
      </c>
      <c r="B21" s="82" t="s">
        <v>119</v>
      </c>
      <c r="C21" s="82"/>
      <c r="D21" s="86" t="s">
        <v>140</v>
      </c>
      <c r="E21" s="82"/>
      <c r="F21" s="82" t="s">
        <v>9</v>
      </c>
      <c r="G21" s="84" t="s">
        <v>26</v>
      </c>
      <c r="H21" s="26"/>
    </row>
    <row r="22" spans="1:8" s="23" customFormat="1" ht="12" thickBot="1">
      <c r="A22" s="87" t="s">
        <v>121</v>
      </c>
      <c r="B22" s="87" t="s">
        <v>122</v>
      </c>
      <c r="C22" s="87"/>
      <c r="D22" s="88" t="s">
        <v>140</v>
      </c>
      <c r="E22" s="87"/>
      <c r="F22" s="35"/>
      <c r="G22" s="37"/>
      <c r="H22" s="26"/>
    </row>
    <row r="23" spans="1:8" s="23" customFormat="1" ht="12" thickBot="1">
      <c r="A23" s="38"/>
      <c r="B23" s="26"/>
      <c r="C23" s="26"/>
      <c r="D23" s="26"/>
      <c r="E23" s="26"/>
      <c r="F23" s="26"/>
      <c r="G23" s="26"/>
      <c r="H23" s="26"/>
    </row>
    <row r="24" spans="1:7" ht="13.5" thickBot="1">
      <c r="A24" s="38"/>
      <c r="B24" s="39" t="s">
        <v>23</v>
      </c>
      <c r="C24" s="39"/>
      <c r="D24" s="40"/>
      <c r="E24" s="40"/>
      <c r="F24" s="40"/>
      <c r="G24" s="41" t="s">
        <v>0</v>
      </c>
    </row>
    <row r="25" spans="1:7" ht="12.75">
      <c r="A25" s="42">
        <v>101</v>
      </c>
      <c r="B25" s="43" t="s">
        <v>5</v>
      </c>
      <c r="C25" s="43"/>
      <c r="D25" s="140"/>
      <c r="E25" s="140"/>
      <c r="F25" s="140"/>
      <c r="G25" s="89" t="s">
        <v>26</v>
      </c>
    </row>
    <row r="26" spans="1:7" ht="12.75">
      <c r="A26" s="44">
        <v>102</v>
      </c>
      <c r="B26" s="45" t="s">
        <v>7</v>
      </c>
      <c r="C26" s="45"/>
      <c r="D26" s="90"/>
      <c r="E26" s="90"/>
      <c r="F26" s="90"/>
      <c r="G26" s="91" t="s">
        <v>26</v>
      </c>
    </row>
    <row r="27" spans="1:8" ht="13.5" thickBot="1">
      <c r="A27" s="46">
        <v>103</v>
      </c>
      <c r="B27" s="47" t="s">
        <v>18</v>
      </c>
      <c r="C27" s="47"/>
      <c r="D27" s="92"/>
      <c r="E27" s="92"/>
      <c r="F27" s="92"/>
      <c r="G27" s="93" t="s">
        <v>26</v>
      </c>
      <c r="H27" s="48"/>
    </row>
    <row r="28" spans="1:8" ht="12.75">
      <c r="A28" s="38"/>
      <c r="B28" s="49"/>
      <c r="C28" s="49"/>
      <c r="D28" s="20"/>
      <c r="E28" s="20"/>
      <c r="F28" s="20"/>
      <c r="G28" s="20"/>
      <c r="H28" s="48"/>
    </row>
    <row r="29" spans="1:8" ht="13.5" thickBot="1">
      <c r="A29" s="38"/>
      <c r="B29" s="24" t="s">
        <v>24</v>
      </c>
      <c r="C29" s="24"/>
      <c r="D29" s="50"/>
      <c r="H29" s="48"/>
    </row>
    <row r="30" spans="1:8" ht="13.5" thickBot="1">
      <c r="A30" s="38"/>
      <c r="B30" s="24" t="s">
        <v>17</v>
      </c>
      <c r="C30" s="24"/>
      <c r="D30" s="50"/>
      <c r="E30" s="50"/>
      <c r="F30" s="50"/>
      <c r="G30" s="41" t="s">
        <v>0</v>
      </c>
      <c r="H30" s="52"/>
    </row>
    <row r="31" spans="1:15" ht="12.75">
      <c r="A31" s="10">
        <v>201</v>
      </c>
      <c r="B31" s="210" t="s">
        <v>11</v>
      </c>
      <c r="C31" s="210"/>
      <c r="D31" s="211"/>
      <c r="E31" s="211"/>
      <c r="F31" s="212"/>
      <c r="G31" s="94"/>
      <c r="H31" s="52"/>
      <c r="K31" s="22"/>
      <c r="L31" s="22"/>
      <c r="M31" s="22"/>
      <c r="N31" s="22"/>
      <c r="O31" s="22"/>
    </row>
    <row r="32" spans="1:15" ht="12.75">
      <c r="A32" s="11"/>
      <c r="B32" s="54" t="s">
        <v>12</v>
      </c>
      <c r="C32" s="54"/>
      <c r="D32" s="95"/>
      <c r="E32" s="95"/>
      <c r="F32" s="96"/>
      <c r="G32" s="97"/>
      <c r="H32" s="55"/>
      <c r="J32" s="98"/>
      <c r="K32" s="99"/>
      <c r="L32" s="99"/>
      <c r="M32" s="99"/>
      <c r="N32" s="99"/>
      <c r="O32" s="99"/>
    </row>
    <row r="33" spans="1:15" ht="12.75">
      <c r="A33" s="11">
        <v>202</v>
      </c>
      <c r="B33" s="54" t="s">
        <v>13</v>
      </c>
      <c r="C33" s="54"/>
      <c r="D33" s="95"/>
      <c r="E33" s="95"/>
      <c r="F33" s="96"/>
      <c r="G33" s="100" t="s">
        <v>26</v>
      </c>
      <c r="H33" s="52"/>
      <c r="J33" s="98"/>
      <c r="K33" s="99"/>
      <c r="L33" s="99"/>
      <c r="M33" s="99"/>
      <c r="N33" s="99"/>
      <c r="O33" s="101"/>
    </row>
    <row r="34" spans="1:15" ht="12.75">
      <c r="A34" s="11">
        <v>203</v>
      </c>
      <c r="B34" s="54" t="s">
        <v>14</v>
      </c>
      <c r="C34" s="54"/>
      <c r="D34" s="95"/>
      <c r="E34" s="95"/>
      <c r="F34" s="96"/>
      <c r="G34" s="100" t="s">
        <v>26</v>
      </c>
      <c r="H34" s="52"/>
      <c r="J34" s="98"/>
      <c r="K34" s="99"/>
      <c r="L34" s="99"/>
      <c r="M34" s="99"/>
      <c r="N34" s="99"/>
      <c r="O34" s="101"/>
    </row>
    <row r="35" spans="1:15" ht="12.75">
      <c r="A35" s="11">
        <v>204</v>
      </c>
      <c r="B35" s="54" t="s">
        <v>15</v>
      </c>
      <c r="C35" s="54"/>
      <c r="D35" s="95"/>
      <c r="E35" s="95"/>
      <c r="F35" s="96"/>
      <c r="G35" s="100" t="s">
        <v>26</v>
      </c>
      <c r="H35" s="52"/>
      <c r="J35" s="85"/>
      <c r="K35" s="82"/>
      <c r="L35" s="99"/>
      <c r="M35" s="82"/>
      <c r="N35" s="82"/>
      <c r="O35" s="102"/>
    </row>
    <row r="36" spans="1:15" ht="13.5" thickBot="1">
      <c r="A36" s="9">
        <v>205</v>
      </c>
      <c r="B36" s="57" t="s">
        <v>16</v>
      </c>
      <c r="C36" s="57"/>
      <c r="D36" s="103"/>
      <c r="E36" s="103"/>
      <c r="F36" s="104"/>
      <c r="G36" s="105" t="s">
        <v>26</v>
      </c>
      <c r="H36" s="52"/>
      <c r="J36" s="82"/>
      <c r="K36" s="82"/>
      <c r="L36" s="82"/>
      <c r="M36" s="82"/>
      <c r="N36" s="82"/>
      <c r="O36" s="102"/>
    </row>
    <row r="37" spans="1:8" ht="13.5" customHeight="1" thickBot="1">
      <c r="A37" s="38"/>
      <c r="B37" s="58"/>
      <c r="C37" s="58"/>
      <c r="D37" s="22"/>
      <c r="E37" s="20"/>
      <c r="H37" s="48"/>
    </row>
    <row r="38" spans="1:7" ht="13.5" customHeight="1" thickBot="1">
      <c r="A38" s="23"/>
      <c r="B38" s="59"/>
      <c r="C38" s="59"/>
      <c r="E38" s="20"/>
      <c r="F38" s="60" t="s">
        <v>31</v>
      </c>
      <c r="G38" s="61" t="s">
        <v>1</v>
      </c>
    </row>
    <row r="39" spans="1:7" ht="13.5" thickBot="1">
      <c r="A39" s="221">
        <v>301</v>
      </c>
      <c r="B39" s="223" t="s">
        <v>19</v>
      </c>
      <c r="C39" s="223"/>
      <c r="D39" s="224"/>
      <c r="E39" s="106" t="s">
        <v>56</v>
      </c>
      <c r="F39" s="107" t="s">
        <v>137</v>
      </c>
      <c r="G39" s="215"/>
    </row>
    <row r="40" spans="1:8" ht="13.5" customHeight="1" thickBot="1">
      <c r="A40" s="222"/>
      <c r="B40" s="225"/>
      <c r="C40" s="225"/>
      <c r="D40" s="225"/>
      <c r="E40" s="108" t="s">
        <v>57</v>
      </c>
      <c r="F40" s="109" t="s">
        <v>137</v>
      </c>
      <c r="G40" s="216"/>
      <c r="H40" s="23"/>
    </row>
    <row r="41" spans="1:7" ht="12.75">
      <c r="A41" s="38"/>
      <c r="B41" s="63"/>
      <c r="C41" s="63"/>
      <c r="D41" s="23"/>
      <c r="E41" s="23"/>
      <c r="F41" s="23"/>
      <c r="G41" s="23"/>
    </row>
    <row r="42" spans="1:8" ht="13.5" thickBot="1">
      <c r="A42" s="38"/>
      <c r="B42" s="39" t="s">
        <v>105</v>
      </c>
      <c r="C42" s="39"/>
      <c r="D42" s="64"/>
      <c r="E42" s="64"/>
      <c r="F42" s="64"/>
      <c r="G42" s="23"/>
      <c r="H42" s="23"/>
    </row>
    <row r="43" spans="1:8" s="20" customFormat="1" ht="13.5" thickBot="1">
      <c r="A43" s="42"/>
      <c r="B43" s="66" t="s">
        <v>6</v>
      </c>
      <c r="C43" s="66" t="s">
        <v>148</v>
      </c>
      <c r="D43" s="66"/>
      <c r="E43" s="41" t="s">
        <v>60</v>
      </c>
      <c r="F43" s="60" t="s">
        <v>31</v>
      </c>
      <c r="G43" s="61" t="s">
        <v>2</v>
      </c>
      <c r="H43" s="60" t="s">
        <v>1</v>
      </c>
    </row>
    <row r="44" spans="1:8" ht="12.75">
      <c r="A44" s="232">
        <v>311</v>
      </c>
      <c r="B44" s="234" t="s">
        <v>3</v>
      </c>
      <c r="C44" s="206"/>
      <c r="D44" s="110" t="s">
        <v>56</v>
      </c>
      <c r="E44" s="217"/>
      <c r="F44" s="111" t="s">
        <v>138</v>
      </c>
      <c r="G44" s="112"/>
      <c r="H44" s="112"/>
    </row>
    <row r="45" spans="1:8" s="116" customFormat="1" ht="13.5" customHeight="1" thickBot="1">
      <c r="A45" s="233"/>
      <c r="B45" s="235"/>
      <c r="C45" s="207"/>
      <c r="D45" s="113" t="s">
        <v>57</v>
      </c>
      <c r="E45" s="218"/>
      <c r="F45" s="114" t="s">
        <v>138</v>
      </c>
      <c r="G45" s="115"/>
      <c r="H45" s="115"/>
    </row>
    <row r="46" spans="1:8" s="116" customFormat="1" ht="13.5" customHeight="1">
      <c r="A46" s="226">
        <v>312</v>
      </c>
      <c r="B46" s="228" t="s">
        <v>147</v>
      </c>
      <c r="C46" s="208"/>
      <c r="D46" s="117" t="s">
        <v>56</v>
      </c>
      <c r="E46" s="219"/>
      <c r="F46" s="118" t="s">
        <v>139</v>
      </c>
      <c r="G46" s="112"/>
      <c r="H46" s="112"/>
    </row>
    <row r="47" spans="1:8" s="116" customFormat="1" ht="13.5" customHeight="1" thickBot="1">
      <c r="A47" s="227"/>
      <c r="B47" s="229"/>
      <c r="C47" s="209"/>
      <c r="D47" s="108" t="s">
        <v>57</v>
      </c>
      <c r="E47" s="220"/>
      <c r="F47" s="119" t="s">
        <v>139</v>
      </c>
      <c r="G47" s="115"/>
      <c r="H47" s="115"/>
    </row>
    <row r="48" spans="1:8" ht="12.75">
      <c r="A48" s="226">
        <v>313</v>
      </c>
      <c r="B48" s="228" t="s">
        <v>143</v>
      </c>
      <c r="C48" s="230" t="s">
        <v>26</v>
      </c>
      <c r="D48" s="117" t="s">
        <v>56</v>
      </c>
      <c r="E48" s="213"/>
      <c r="F48" s="118" t="s">
        <v>139</v>
      </c>
      <c r="G48" s="202"/>
      <c r="H48" s="204" t="s">
        <v>144</v>
      </c>
    </row>
    <row r="49" spans="1:8" ht="13.5" thickBot="1">
      <c r="A49" s="227"/>
      <c r="B49" s="229"/>
      <c r="C49" s="231"/>
      <c r="D49" s="108" t="s">
        <v>57</v>
      </c>
      <c r="E49" s="214"/>
      <c r="F49" s="119" t="s">
        <v>139</v>
      </c>
      <c r="G49" s="203"/>
      <c r="H49" s="205"/>
    </row>
    <row r="50" spans="1:8" ht="12.75">
      <c r="A50" s="26"/>
      <c r="B50" s="68"/>
      <c r="C50" s="68"/>
      <c r="D50" s="26"/>
      <c r="E50" s="69"/>
      <c r="F50" s="69"/>
      <c r="G50" s="69"/>
      <c r="H50" s="116"/>
    </row>
    <row r="51" spans="1:7" ht="12.75">
      <c r="A51" s="23"/>
      <c r="B51" s="23"/>
      <c r="C51" s="23"/>
      <c r="D51" s="23"/>
      <c r="E51" s="23"/>
      <c r="F51" s="23"/>
      <c r="G51" s="23"/>
    </row>
    <row r="52" spans="2:3" ht="12.75">
      <c r="B52" s="71"/>
      <c r="C52" s="71"/>
    </row>
    <row r="53" spans="1:4" ht="12.75">
      <c r="A53" s="120"/>
      <c r="B53" s="120" t="s">
        <v>27</v>
      </c>
      <c r="C53" s="120"/>
      <c r="D53" s="121"/>
    </row>
    <row r="54" spans="1:4" ht="12.75">
      <c r="A54" s="18">
        <v>1</v>
      </c>
      <c r="B54" s="18" t="s">
        <v>68</v>
      </c>
      <c r="D54" s="121"/>
    </row>
    <row r="55" spans="1:7" s="165" customFormat="1" ht="12.75">
      <c r="A55" s="200">
        <v>2</v>
      </c>
      <c r="B55" s="200" t="s">
        <v>94</v>
      </c>
      <c r="D55" s="194"/>
      <c r="G55" s="200" t="s">
        <v>95</v>
      </c>
    </row>
    <row r="56" spans="1:7" ht="12.75">
      <c r="A56" s="18">
        <v>3</v>
      </c>
      <c r="B56" s="18" t="s">
        <v>106</v>
      </c>
      <c r="D56" s="121"/>
      <c r="G56" s="18" t="s">
        <v>98</v>
      </c>
    </row>
    <row r="57" spans="1:7" ht="12.75">
      <c r="A57" s="18">
        <v>4</v>
      </c>
      <c r="B57" s="18" t="s">
        <v>107</v>
      </c>
      <c r="D57" s="121"/>
      <c r="G57" s="122" t="s">
        <v>78</v>
      </c>
    </row>
    <row r="58" spans="1:7" ht="12.75">
      <c r="A58" s="18">
        <v>5</v>
      </c>
      <c r="B58" s="18" t="s">
        <v>34</v>
      </c>
      <c r="G58" s="122" t="s">
        <v>79</v>
      </c>
    </row>
    <row r="60" spans="1:3" ht="12.75">
      <c r="A60" s="120"/>
      <c r="B60" s="120" t="s">
        <v>71</v>
      </c>
      <c r="C60" s="120"/>
    </row>
    <row r="61" spans="1:4" ht="12.75">
      <c r="A61" s="18">
        <v>1</v>
      </c>
      <c r="B61" s="18" t="s">
        <v>74</v>
      </c>
      <c r="D61" s="123" t="s">
        <v>93</v>
      </c>
    </row>
    <row r="62" spans="1:2" ht="12.75">
      <c r="A62" s="18">
        <v>2</v>
      </c>
      <c r="B62" s="18" t="s">
        <v>35</v>
      </c>
    </row>
    <row r="63" spans="1:2" ht="12.75">
      <c r="A63" s="18">
        <v>3</v>
      </c>
      <c r="B63" s="18" t="s">
        <v>30</v>
      </c>
    </row>
    <row r="64" spans="1:2" ht="12.75">
      <c r="A64" s="18">
        <v>4</v>
      </c>
      <c r="B64" s="18" t="s">
        <v>70</v>
      </c>
    </row>
    <row r="65" spans="1:4" ht="12.75">
      <c r="A65" s="18">
        <v>5</v>
      </c>
      <c r="B65" s="124" t="s">
        <v>72</v>
      </c>
      <c r="C65" s="124"/>
      <c r="D65" s="18">
        <v>239.64</v>
      </c>
    </row>
    <row r="66" spans="1:6" ht="12.75">
      <c r="A66" s="18">
        <v>6</v>
      </c>
      <c r="B66" s="18" t="s">
        <v>102</v>
      </c>
      <c r="D66" s="121"/>
      <c r="E66" s="121"/>
      <c r="F66" s="121"/>
    </row>
    <row r="67" spans="1:2" ht="12.75">
      <c r="A67" s="18">
        <v>7</v>
      </c>
      <c r="B67" s="18" t="s">
        <v>132</v>
      </c>
    </row>
    <row r="68" spans="1:3" ht="63.75">
      <c r="A68" s="18">
        <v>10</v>
      </c>
      <c r="B68" s="16" t="s">
        <v>133</v>
      </c>
      <c r="C68" s="16"/>
    </row>
    <row r="70" spans="1:3" ht="12.75">
      <c r="A70" s="120" t="s">
        <v>32</v>
      </c>
      <c r="B70" s="125"/>
      <c r="C70" s="125"/>
    </row>
    <row r="71" spans="1:2" ht="12.75">
      <c r="A71" s="18">
        <v>1</v>
      </c>
      <c r="B71" s="18" t="s">
        <v>86</v>
      </c>
    </row>
    <row r="72" spans="1:2" ht="12.75">
      <c r="A72" s="18">
        <v>2</v>
      </c>
      <c r="B72" s="18" t="s">
        <v>87</v>
      </c>
    </row>
    <row r="73" spans="1:2" ht="12.75">
      <c r="A73" s="18">
        <v>3</v>
      </c>
      <c r="B73" s="18" t="s">
        <v>33</v>
      </c>
    </row>
    <row r="74" spans="1:2" ht="12.75">
      <c r="A74" s="18">
        <v>4</v>
      </c>
      <c r="B74" s="18" t="s">
        <v>88</v>
      </c>
    </row>
    <row r="75" spans="1:3" ht="12.75">
      <c r="A75" s="18">
        <v>5</v>
      </c>
      <c r="B75" s="126" t="s">
        <v>89</v>
      </c>
      <c r="C75" s="126"/>
    </row>
    <row r="76" spans="1:3" ht="12.75">
      <c r="A76" s="18">
        <v>6</v>
      </c>
      <c r="B76" s="127" t="s">
        <v>90</v>
      </c>
      <c r="C76" s="127"/>
    </row>
    <row r="77" spans="1:3" ht="12.75">
      <c r="A77" s="18">
        <v>7</v>
      </c>
      <c r="B77" s="127" t="s">
        <v>91</v>
      </c>
      <c r="C77" s="127"/>
    </row>
    <row r="78" spans="1:3" ht="12.75">
      <c r="A78" s="18">
        <v>8</v>
      </c>
      <c r="B78" s="127" t="s">
        <v>92</v>
      </c>
      <c r="C78" s="127"/>
    </row>
    <row r="79" spans="1:3" ht="12.75">
      <c r="A79" s="18">
        <v>9</v>
      </c>
      <c r="B79" s="127" t="s">
        <v>73</v>
      </c>
      <c r="C79" s="127"/>
    </row>
    <row r="80" spans="1:3" ht="12.75">
      <c r="A80" s="128">
        <v>10</v>
      </c>
      <c r="B80" s="127" t="s">
        <v>100</v>
      </c>
      <c r="C80" s="127"/>
    </row>
  </sheetData>
  <sheetProtection/>
  <mergeCells count="18">
    <mergeCell ref="A39:A40"/>
    <mergeCell ref="B39:D40"/>
    <mergeCell ref="A48:A49"/>
    <mergeCell ref="B48:B49"/>
    <mergeCell ref="C48:C49"/>
    <mergeCell ref="A44:A45"/>
    <mergeCell ref="B44:B45"/>
    <mergeCell ref="A46:A47"/>
    <mergeCell ref="B46:B47"/>
    <mergeCell ref="G48:G49"/>
    <mergeCell ref="H48:H49"/>
    <mergeCell ref="C44:C45"/>
    <mergeCell ref="C46:C47"/>
    <mergeCell ref="B31:F31"/>
    <mergeCell ref="E48:E49"/>
    <mergeCell ref="G39:G40"/>
    <mergeCell ref="E44:E45"/>
    <mergeCell ref="E46:E47"/>
  </mergeCells>
  <hyperlinks>
    <hyperlink ref="G57" location="REK_1a.02" display="EDP sporočilo #REK-1a.02"/>
    <hyperlink ref="G58" location="REK_1a.03" display="EDP sporočilo #REK-1a.03"/>
  </hyperlinks>
  <printOptions/>
  <pageMargins left="0.97" right="0.41" top="0.48" bottom="0.62" header="0" footer="0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18" customWidth="1"/>
    <col min="2" max="3" width="32.75390625" style="18" customWidth="1"/>
    <col min="4" max="4" width="10.75390625" style="18" customWidth="1"/>
    <col min="5" max="5" width="13.625" style="18" customWidth="1"/>
    <col min="6" max="6" width="37.00390625" style="18" customWidth="1"/>
    <col min="7" max="7" width="36.75390625" style="18" customWidth="1"/>
    <col min="8" max="8" width="23.125" style="18" customWidth="1"/>
    <col min="9" max="9" width="7.625" style="18" customWidth="1"/>
    <col min="10" max="10" width="9.125" style="18" customWidth="1"/>
    <col min="11" max="11" width="11.875" style="18" bestFit="1" customWidth="1"/>
    <col min="12" max="16384" width="9.125" style="18" customWidth="1"/>
  </cols>
  <sheetData>
    <row r="1" spans="1:7" ht="12.75">
      <c r="A1" s="17" t="s">
        <v>20</v>
      </c>
      <c r="G1" s="19" t="s">
        <v>10</v>
      </c>
    </row>
    <row r="3" spans="1:10" ht="12.75">
      <c r="A3" s="17" t="s">
        <v>124</v>
      </c>
      <c r="D3" s="20"/>
      <c r="E3" s="20"/>
      <c r="F3" s="20"/>
      <c r="G3" s="20"/>
      <c r="H3" s="20"/>
      <c r="I3" s="20"/>
      <c r="J3" s="20"/>
    </row>
    <row r="4" spans="1:10" ht="13.5" thickBot="1">
      <c r="A4" s="2"/>
      <c r="B4" s="1"/>
      <c r="C4" s="1"/>
      <c r="D4" s="1"/>
      <c r="E4" s="1"/>
      <c r="F4" s="1"/>
      <c r="G4" s="1"/>
      <c r="H4" s="20"/>
      <c r="I4" s="20"/>
      <c r="J4" s="20"/>
    </row>
    <row r="5" spans="2:13" ht="13.5" thickBot="1">
      <c r="B5" s="17"/>
      <c r="C5" s="17"/>
      <c r="D5" s="20"/>
      <c r="E5" s="20"/>
      <c r="F5" s="21" t="s">
        <v>51</v>
      </c>
      <c r="G5" s="76"/>
      <c r="I5" s="20"/>
      <c r="J5" s="20"/>
      <c r="M5" s="22"/>
    </row>
    <row r="6" spans="1:9" ht="12.75">
      <c r="A6" s="20"/>
      <c r="D6" s="20"/>
      <c r="E6" s="20"/>
      <c r="F6" s="20"/>
      <c r="G6" s="21"/>
      <c r="I6" s="20"/>
    </row>
    <row r="7" spans="2:8" s="23" customFormat="1" ht="12" thickBot="1">
      <c r="B7" s="24" t="s">
        <v>22</v>
      </c>
      <c r="C7" s="24"/>
      <c r="D7" s="25"/>
      <c r="E7" s="26"/>
      <c r="F7" s="26"/>
      <c r="G7" s="26"/>
      <c r="H7" s="26"/>
    </row>
    <row r="8" spans="1:8" s="23" customFormat="1" ht="12.75" customHeight="1">
      <c r="A8" s="27" t="s">
        <v>39</v>
      </c>
      <c r="B8" s="28" t="s">
        <v>38</v>
      </c>
      <c r="C8" s="28"/>
      <c r="D8" s="29"/>
      <c r="E8" s="28"/>
      <c r="F8" s="28"/>
      <c r="G8" s="30"/>
      <c r="H8" s="26"/>
    </row>
    <row r="9" spans="1:8" s="23" customFormat="1" ht="12.75" customHeight="1">
      <c r="A9" s="31" t="s">
        <v>52</v>
      </c>
      <c r="B9" s="26" t="s">
        <v>41</v>
      </c>
      <c r="C9" s="26"/>
      <c r="D9" s="32"/>
      <c r="E9" s="26"/>
      <c r="F9" s="26"/>
      <c r="G9" s="33"/>
      <c r="H9" s="26"/>
    </row>
    <row r="10" spans="1:8" s="23" customFormat="1" ht="12.75" customHeight="1" thickBot="1">
      <c r="A10" s="34" t="s">
        <v>40</v>
      </c>
      <c r="B10" s="35" t="s">
        <v>42</v>
      </c>
      <c r="C10" s="35"/>
      <c r="D10" s="36"/>
      <c r="E10" s="35"/>
      <c r="F10" s="35"/>
      <c r="G10" s="37"/>
      <c r="H10" s="26"/>
    </row>
    <row r="11" spans="1:8" s="23" customFormat="1" ht="11.25">
      <c r="A11" s="21"/>
      <c r="B11" s="26"/>
      <c r="C11" s="26"/>
      <c r="D11" s="26"/>
      <c r="E11" s="26"/>
      <c r="F11" s="26"/>
      <c r="G11" s="26"/>
      <c r="H11" s="26"/>
    </row>
    <row r="12" spans="1:8" s="23" customFormat="1" ht="12" thickBot="1">
      <c r="A12" s="38"/>
      <c r="B12" s="24" t="s">
        <v>21</v>
      </c>
      <c r="C12" s="24"/>
      <c r="D12" s="25"/>
      <c r="E12" s="26"/>
      <c r="F12" s="26"/>
      <c r="G12" s="26"/>
      <c r="H12" s="26"/>
    </row>
    <row r="13" spans="1:8" s="23" customFormat="1" ht="12.75" customHeight="1">
      <c r="A13" s="27" t="s">
        <v>43</v>
      </c>
      <c r="B13" s="28" t="s">
        <v>38</v>
      </c>
      <c r="C13" s="28"/>
      <c r="D13" s="28"/>
      <c r="E13" s="28"/>
      <c r="F13" s="28"/>
      <c r="G13" s="30"/>
      <c r="H13" s="26"/>
    </row>
    <row r="14" spans="1:8" s="23" customFormat="1" ht="12.75" customHeight="1">
      <c r="A14" s="31" t="s">
        <v>44</v>
      </c>
      <c r="B14" s="26" t="s">
        <v>41</v>
      </c>
      <c r="C14" s="26"/>
      <c r="D14" s="26"/>
      <c r="E14" s="26"/>
      <c r="F14" s="26"/>
      <c r="G14" s="33"/>
      <c r="H14" s="26"/>
    </row>
    <row r="15" spans="1:8" s="23" customFormat="1" ht="12.75" customHeight="1" thickBot="1">
      <c r="A15" s="34" t="s">
        <v>45</v>
      </c>
      <c r="B15" s="35" t="s">
        <v>42</v>
      </c>
      <c r="C15" s="35"/>
      <c r="D15" s="35"/>
      <c r="E15" s="35"/>
      <c r="F15" s="35"/>
      <c r="G15" s="37"/>
      <c r="H15" s="26"/>
    </row>
    <row r="16" spans="1:8" s="23" customFormat="1" ht="11.25">
      <c r="A16" s="21"/>
      <c r="B16" s="26"/>
      <c r="C16" s="26"/>
      <c r="D16" s="26"/>
      <c r="E16" s="26"/>
      <c r="F16" s="26"/>
      <c r="G16" s="26"/>
      <c r="H16" s="26"/>
    </row>
    <row r="17" spans="1:8" s="23" customFormat="1" ht="12" thickBot="1">
      <c r="A17" s="38"/>
      <c r="B17" s="24" t="s">
        <v>8</v>
      </c>
      <c r="C17" s="24"/>
      <c r="D17" s="25"/>
      <c r="H17" s="26"/>
    </row>
    <row r="18" spans="1:8" s="23" customFormat="1" ht="12.75" customHeight="1">
      <c r="A18" s="77" t="s">
        <v>46</v>
      </c>
      <c r="B18" s="78" t="s">
        <v>25</v>
      </c>
      <c r="C18" s="78"/>
      <c r="D18" s="79"/>
      <c r="E18" s="78"/>
      <c r="F18" s="78" t="s">
        <v>116</v>
      </c>
      <c r="G18" s="80"/>
      <c r="H18" s="26"/>
    </row>
    <row r="19" spans="1:8" s="23" customFormat="1" ht="12.75" customHeight="1">
      <c r="A19" s="81" t="s">
        <v>47</v>
      </c>
      <c r="B19" s="82" t="s">
        <v>54</v>
      </c>
      <c r="C19" s="82"/>
      <c r="D19" s="83"/>
      <c r="E19" s="82"/>
      <c r="F19" s="82" t="s">
        <v>117</v>
      </c>
      <c r="G19" s="84"/>
      <c r="H19" s="26"/>
    </row>
    <row r="20" spans="1:8" s="23" customFormat="1" ht="12.75" customHeight="1">
      <c r="A20" s="81" t="s">
        <v>48</v>
      </c>
      <c r="B20" s="82" t="s">
        <v>49</v>
      </c>
      <c r="C20" s="82"/>
      <c r="D20" s="83"/>
      <c r="E20" s="82"/>
      <c r="F20" s="82" t="s">
        <v>120</v>
      </c>
      <c r="G20" s="84"/>
      <c r="H20" s="26"/>
    </row>
    <row r="21" spans="1:8" s="23" customFormat="1" ht="11.25">
      <c r="A21" s="85" t="s">
        <v>118</v>
      </c>
      <c r="B21" s="82" t="s">
        <v>119</v>
      </c>
      <c r="C21" s="82"/>
      <c r="D21" s="99"/>
      <c r="E21" s="82"/>
      <c r="F21" s="82" t="s">
        <v>9</v>
      </c>
      <c r="G21" s="156"/>
      <c r="H21" s="26"/>
    </row>
    <row r="22" spans="1:8" s="23" customFormat="1" ht="12" thickBot="1">
      <c r="A22" s="141" t="s">
        <v>121</v>
      </c>
      <c r="B22" s="87" t="s">
        <v>122</v>
      </c>
      <c r="C22" s="87"/>
      <c r="D22" s="87"/>
      <c r="E22" s="87"/>
      <c r="F22" s="35"/>
      <c r="G22" s="37"/>
      <c r="H22" s="26"/>
    </row>
    <row r="23" spans="1:8" s="23" customFormat="1" ht="12" thickBot="1">
      <c r="A23" s="85"/>
      <c r="B23" s="82"/>
      <c r="C23" s="82"/>
      <c r="D23" s="82"/>
      <c r="E23" s="82"/>
      <c r="F23" s="26"/>
      <c r="G23" s="37"/>
      <c r="H23" s="26"/>
    </row>
    <row r="24" spans="1:9" ht="13.5" thickBot="1">
      <c r="A24" s="38"/>
      <c r="B24" s="39" t="s">
        <v>23</v>
      </c>
      <c r="C24" s="39"/>
      <c r="D24" s="40"/>
      <c r="E24" s="40"/>
      <c r="F24" s="40"/>
      <c r="G24" s="41" t="s">
        <v>0</v>
      </c>
      <c r="I24" s="20"/>
    </row>
    <row r="25" spans="1:9" ht="12.75">
      <c r="A25" s="42">
        <v>101</v>
      </c>
      <c r="B25" s="43" t="s">
        <v>5</v>
      </c>
      <c r="C25" s="43"/>
      <c r="D25" s="140"/>
      <c r="E25" s="140"/>
      <c r="F25" s="140"/>
      <c r="G25" s="142"/>
      <c r="I25" s="20"/>
    </row>
    <row r="26" spans="1:9" ht="12.75">
      <c r="A26" s="44">
        <v>102</v>
      </c>
      <c r="B26" s="45" t="s">
        <v>7</v>
      </c>
      <c r="C26" s="45"/>
      <c r="D26" s="90"/>
      <c r="E26" s="90"/>
      <c r="F26" s="90"/>
      <c r="G26" s="143"/>
      <c r="I26" s="20"/>
    </row>
    <row r="27" spans="1:9" ht="13.5" thickBot="1">
      <c r="A27" s="46">
        <v>103</v>
      </c>
      <c r="B27" s="47" t="s">
        <v>18</v>
      </c>
      <c r="C27" s="47"/>
      <c r="D27" s="92"/>
      <c r="E27" s="92"/>
      <c r="F27" s="92"/>
      <c r="G27" s="144"/>
      <c r="H27" s="48"/>
      <c r="I27" s="20"/>
    </row>
    <row r="28" spans="1:9" ht="12.75">
      <c r="A28" s="23"/>
      <c r="B28" s="49"/>
      <c r="C28" s="49"/>
      <c r="D28" s="20"/>
      <c r="E28" s="20"/>
      <c r="F28" s="20"/>
      <c r="G28" s="20"/>
      <c r="H28" s="48"/>
      <c r="I28" s="20"/>
    </row>
    <row r="29" spans="1:8" ht="13.5" thickBot="1">
      <c r="A29" s="23"/>
      <c r="B29" s="24" t="s">
        <v>24</v>
      </c>
      <c r="C29" s="24"/>
      <c r="D29" s="50"/>
      <c r="H29" s="48"/>
    </row>
    <row r="30" spans="1:8" ht="13.5" thickBot="1">
      <c r="A30" s="23"/>
      <c r="B30" s="24" t="s">
        <v>17</v>
      </c>
      <c r="C30" s="24"/>
      <c r="D30" s="50"/>
      <c r="E30" s="50"/>
      <c r="F30" s="50"/>
      <c r="G30" s="41" t="s">
        <v>0</v>
      </c>
      <c r="H30" s="52"/>
    </row>
    <row r="31" spans="1:9" ht="12.75">
      <c r="A31" s="51">
        <v>201</v>
      </c>
      <c r="B31" s="210" t="s">
        <v>11</v>
      </c>
      <c r="C31" s="210"/>
      <c r="D31" s="211"/>
      <c r="E31" s="211"/>
      <c r="F31" s="212"/>
      <c r="G31" s="142"/>
      <c r="H31" s="52"/>
      <c r="I31" s="20"/>
    </row>
    <row r="32" spans="1:9" ht="12.75">
      <c r="A32" s="53"/>
      <c r="B32" s="54" t="s">
        <v>12</v>
      </c>
      <c r="C32" s="54"/>
      <c r="D32" s="95"/>
      <c r="E32" s="95"/>
      <c r="F32" s="96"/>
      <c r="G32" s="97"/>
      <c r="H32" s="55"/>
      <c r="I32" s="20"/>
    </row>
    <row r="33" spans="1:9" ht="12.75">
      <c r="A33" s="53">
        <v>202</v>
      </c>
      <c r="B33" s="54" t="s">
        <v>13</v>
      </c>
      <c r="C33" s="54"/>
      <c r="D33" s="95"/>
      <c r="E33" s="95"/>
      <c r="F33" s="96"/>
      <c r="G33" s="143"/>
      <c r="H33" s="52"/>
      <c r="I33" s="20"/>
    </row>
    <row r="34" spans="1:9" ht="12.75">
      <c r="A34" s="53">
        <v>203</v>
      </c>
      <c r="B34" s="54" t="s">
        <v>14</v>
      </c>
      <c r="C34" s="54"/>
      <c r="D34" s="95"/>
      <c r="E34" s="95"/>
      <c r="F34" s="96"/>
      <c r="G34" s="143"/>
      <c r="H34" s="52"/>
      <c r="I34" s="20"/>
    </row>
    <row r="35" spans="1:9" ht="12.75">
      <c r="A35" s="53">
        <v>204</v>
      </c>
      <c r="B35" s="54" t="s">
        <v>15</v>
      </c>
      <c r="C35" s="54"/>
      <c r="D35" s="95"/>
      <c r="E35" s="95"/>
      <c r="F35" s="96"/>
      <c r="G35" s="143"/>
      <c r="H35" s="52"/>
      <c r="I35" s="20"/>
    </row>
    <row r="36" spans="1:9" ht="13.5" thickBot="1">
      <c r="A36" s="56">
        <v>205</v>
      </c>
      <c r="B36" s="57" t="s">
        <v>16</v>
      </c>
      <c r="C36" s="57"/>
      <c r="D36" s="103"/>
      <c r="E36" s="103"/>
      <c r="F36" s="104"/>
      <c r="G36" s="144"/>
      <c r="H36" s="52"/>
      <c r="I36" s="20"/>
    </row>
    <row r="37" spans="1:8" ht="13.5" customHeight="1" thickBot="1">
      <c r="A37" s="23"/>
      <c r="B37" s="58"/>
      <c r="C37" s="58"/>
      <c r="D37" s="22"/>
      <c r="E37" s="20"/>
      <c r="H37" s="48"/>
    </row>
    <row r="38" spans="1:11" ht="13.5" customHeight="1" thickBot="1">
      <c r="A38" s="23"/>
      <c r="B38" s="59"/>
      <c r="C38" s="59"/>
      <c r="E38" s="20"/>
      <c r="F38" s="60" t="s">
        <v>31</v>
      </c>
      <c r="G38" s="61" t="s">
        <v>1</v>
      </c>
      <c r="J38" s="145" t="s">
        <v>64</v>
      </c>
      <c r="K38" s="145" t="s">
        <v>65</v>
      </c>
    </row>
    <row r="39" spans="1:11" ht="13.5" thickBot="1">
      <c r="A39" s="221">
        <v>301</v>
      </c>
      <c r="B39" s="223" t="s">
        <v>19</v>
      </c>
      <c r="C39" s="223"/>
      <c r="D39" s="224"/>
      <c r="E39" s="106" t="s">
        <v>56</v>
      </c>
      <c r="F39" s="157"/>
      <c r="G39" s="346"/>
      <c r="J39" s="62"/>
      <c r="K39" s="62"/>
    </row>
    <row r="40" spans="1:11" ht="13.5" thickBot="1">
      <c r="A40" s="222"/>
      <c r="B40" s="225"/>
      <c r="C40" s="225"/>
      <c r="D40" s="225"/>
      <c r="E40" s="108" t="s">
        <v>57</v>
      </c>
      <c r="F40" s="158"/>
      <c r="G40" s="347"/>
      <c r="J40" s="62"/>
      <c r="K40" s="62"/>
    </row>
    <row r="41" spans="1:9" ht="13.5" customHeight="1">
      <c r="A41" s="38"/>
      <c r="B41" s="63"/>
      <c r="C41" s="63"/>
      <c r="D41" s="23"/>
      <c r="E41" s="23"/>
      <c r="F41" s="23"/>
      <c r="G41" s="23"/>
      <c r="H41" s="23"/>
      <c r="I41" s="23"/>
    </row>
    <row r="42" spans="1:9" ht="13.5" customHeight="1" thickBot="1">
      <c r="A42" s="38"/>
      <c r="B42" s="39" t="s">
        <v>105</v>
      </c>
      <c r="C42" s="39"/>
      <c r="D42" s="64"/>
      <c r="E42" s="64"/>
      <c r="F42" s="64"/>
      <c r="G42" s="23"/>
      <c r="H42" s="23"/>
      <c r="I42" s="23"/>
    </row>
    <row r="43" spans="1:11" ht="13.5" thickBot="1">
      <c r="A43" s="42"/>
      <c r="B43" s="66" t="s">
        <v>6</v>
      </c>
      <c r="C43" s="66" t="s">
        <v>148</v>
      </c>
      <c r="D43" s="66"/>
      <c r="E43" s="41" t="s">
        <v>60</v>
      </c>
      <c r="F43" s="60" t="s">
        <v>31</v>
      </c>
      <c r="G43" s="61" t="s">
        <v>2</v>
      </c>
      <c r="H43" s="60" t="s">
        <v>1</v>
      </c>
      <c r="J43" s="145" t="s">
        <v>64</v>
      </c>
      <c r="K43" s="145" t="s">
        <v>65</v>
      </c>
    </row>
    <row r="44" spans="1:11" ht="12.75">
      <c r="A44" s="232">
        <v>311</v>
      </c>
      <c r="B44" s="234" t="s">
        <v>3</v>
      </c>
      <c r="C44" s="129"/>
      <c r="D44" s="110" t="s">
        <v>56</v>
      </c>
      <c r="E44" s="342"/>
      <c r="F44" s="159"/>
      <c r="G44" s="242"/>
      <c r="H44" s="242"/>
      <c r="J44" s="67"/>
      <c r="K44" s="67"/>
    </row>
    <row r="45" spans="1:11" ht="12.75">
      <c r="A45" s="233"/>
      <c r="B45" s="235"/>
      <c r="C45" s="130"/>
      <c r="D45" s="113" t="s">
        <v>57</v>
      </c>
      <c r="E45" s="343"/>
      <c r="F45" s="160"/>
      <c r="G45" s="243"/>
      <c r="H45" s="243"/>
      <c r="J45" s="67"/>
      <c r="K45" s="67"/>
    </row>
    <row r="46" spans="1:11" ht="12.75">
      <c r="A46" s="226">
        <v>312</v>
      </c>
      <c r="B46" s="228" t="s">
        <v>4</v>
      </c>
      <c r="C46" s="131"/>
      <c r="D46" s="117" t="s">
        <v>56</v>
      </c>
      <c r="E46" s="344">
        <f>ROUND(22880/'REK 1a'!$D$65,2)</f>
        <v>95.48</v>
      </c>
      <c r="F46" s="118"/>
      <c r="G46" s="246"/>
      <c r="H46" s="204" t="s">
        <v>104</v>
      </c>
      <c r="J46" s="67">
        <v>30904</v>
      </c>
      <c r="K46" s="67">
        <v>4042</v>
      </c>
    </row>
    <row r="47" spans="1:11" ht="13.5" thickBot="1">
      <c r="A47" s="227"/>
      <c r="B47" s="229"/>
      <c r="C47" s="132"/>
      <c r="D47" s="108" t="s">
        <v>57</v>
      </c>
      <c r="E47" s="345"/>
      <c r="F47" s="119"/>
      <c r="G47" s="205"/>
      <c r="H47" s="205"/>
      <c r="J47" s="67">
        <v>10802</v>
      </c>
      <c r="K47" s="67">
        <v>2022</v>
      </c>
    </row>
    <row r="48" spans="1:11" ht="12.75">
      <c r="A48" s="226">
        <v>313</v>
      </c>
      <c r="B48" s="228" t="s">
        <v>143</v>
      </c>
      <c r="C48" s="206"/>
      <c r="D48" s="147" t="s">
        <v>56</v>
      </c>
      <c r="E48" s="238"/>
      <c r="F48" s="147"/>
      <c r="G48" s="240"/>
      <c r="H48" s="236"/>
      <c r="I48" s="204"/>
      <c r="J48" s="62">
        <v>30901</v>
      </c>
      <c r="K48" s="62">
        <v>4042</v>
      </c>
    </row>
    <row r="49" spans="1:11" ht="13.5" thickBot="1">
      <c r="A49" s="227"/>
      <c r="B49" s="229"/>
      <c r="C49" s="209"/>
      <c r="D49" s="148" t="s">
        <v>57</v>
      </c>
      <c r="E49" s="239"/>
      <c r="F49" s="148"/>
      <c r="G49" s="241"/>
      <c r="H49" s="237"/>
      <c r="I49" s="205"/>
      <c r="J49" s="62">
        <v>10162</v>
      </c>
      <c r="K49" s="62">
        <v>2012</v>
      </c>
    </row>
    <row r="50" spans="1:9" s="20" customFormat="1" ht="12.75">
      <c r="A50" s="26"/>
      <c r="B50" s="68"/>
      <c r="C50" s="68"/>
      <c r="D50" s="26"/>
      <c r="E50" s="69"/>
      <c r="F50" s="69"/>
      <c r="G50" s="69"/>
      <c r="H50" s="69"/>
      <c r="I50" s="69"/>
    </row>
    <row r="51" spans="1:4" s="116" customFormat="1" ht="13.5" customHeight="1">
      <c r="A51" s="26"/>
      <c r="B51" s="149"/>
      <c r="C51" s="149"/>
      <c r="D51" s="149"/>
    </row>
    <row r="52" spans="1:5" s="116" customFormat="1" ht="13.5" customHeight="1">
      <c r="A52" s="120"/>
      <c r="B52" s="120" t="s">
        <v>62</v>
      </c>
      <c r="C52" s="120"/>
      <c r="D52" s="150" t="s">
        <v>53</v>
      </c>
      <c r="E52" s="151" t="s">
        <v>63</v>
      </c>
    </row>
    <row r="53" spans="2:3" ht="12.75">
      <c r="B53" s="71"/>
      <c r="C53" s="71"/>
    </row>
    <row r="54" spans="1:4" ht="12.75">
      <c r="A54" s="120"/>
      <c r="B54" s="120" t="s">
        <v>61</v>
      </c>
      <c r="C54" s="120"/>
      <c r="D54" s="121"/>
    </row>
    <row r="55" spans="1:6" ht="12.75">
      <c r="A55" s="75"/>
      <c r="F55" s="122"/>
    </row>
    <row r="56" spans="1:3" ht="12.75">
      <c r="A56" s="121"/>
      <c r="B56" s="121"/>
      <c r="C56" s="121"/>
    </row>
    <row r="57" spans="1:6" ht="12.75">
      <c r="A57" s="138"/>
      <c r="B57" s="138"/>
      <c r="C57" s="138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138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138"/>
      <c r="C64" s="138"/>
      <c r="D64" s="22"/>
      <c r="E64" s="22"/>
      <c r="F64" s="22"/>
    </row>
    <row r="65" spans="1:6" ht="12.75">
      <c r="A65" s="22"/>
      <c r="B65" s="138"/>
      <c r="C65" s="138"/>
      <c r="D65" s="22"/>
      <c r="E65" s="22"/>
      <c r="F65" s="22"/>
    </row>
    <row r="66" spans="1:6" ht="12.75">
      <c r="A66" s="22"/>
      <c r="B66" s="139"/>
      <c r="C66" s="139"/>
      <c r="D66" s="22"/>
      <c r="E66" s="22"/>
      <c r="F66" s="22"/>
    </row>
    <row r="67" spans="1:6" ht="12.75">
      <c r="A67" s="22"/>
      <c r="B67" s="139"/>
      <c r="C67" s="139"/>
      <c r="D67" s="22"/>
      <c r="E67" s="22"/>
      <c r="F67" s="22"/>
    </row>
    <row r="68" spans="1:6" ht="12.75">
      <c r="A68" s="22"/>
      <c r="B68" s="139"/>
      <c r="C68" s="139"/>
      <c r="D68" s="22"/>
      <c r="E68" s="22"/>
      <c r="F68" s="22"/>
    </row>
    <row r="69" spans="1:6" ht="12.75">
      <c r="A69" s="22"/>
      <c r="B69" s="139"/>
      <c r="C69" s="139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</sheetData>
  <sheetProtection/>
  <mergeCells count="21">
    <mergeCell ref="I48:I49"/>
    <mergeCell ref="G39:G40"/>
    <mergeCell ref="H44:H45"/>
    <mergeCell ref="A46:A47"/>
    <mergeCell ref="A39:A40"/>
    <mergeCell ref="B39:D40"/>
    <mergeCell ref="H46:H47"/>
    <mergeCell ref="H48:H49"/>
    <mergeCell ref="B31:F31"/>
    <mergeCell ref="G48:G49"/>
    <mergeCell ref="B48:B49"/>
    <mergeCell ref="B46:B47"/>
    <mergeCell ref="C48:C49"/>
    <mergeCell ref="A48:A49"/>
    <mergeCell ref="A44:A45"/>
    <mergeCell ref="B44:B45"/>
    <mergeCell ref="G44:G45"/>
    <mergeCell ref="E44:E45"/>
    <mergeCell ref="E48:E49"/>
    <mergeCell ref="G46:G47"/>
    <mergeCell ref="E46:E47"/>
  </mergeCells>
  <printOptions/>
  <pageMargins left="0.7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4.375" style="0" customWidth="1"/>
    <col min="2" max="2" width="43.75390625" style="0" customWidth="1"/>
    <col min="3" max="3" width="45.875" style="0" customWidth="1"/>
  </cols>
  <sheetData>
    <row r="1" spans="1:4" ht="12.75">
      <c r="A1" s="161" t="s">
        <v>153</v>
      </c>
      <c r="B1" s="161" t="s">
        <v>313</v>
      </c>
      <c r="C1" s="161" t="s">
        <v>154</v>
      </c>
      <c r="D1" s="201" t="s">
        <v>312</v>
      </c>
    </row>
    <row r="2" spans="1:3" ht="15">
      <c r="A2" s="162" t="s">
        <v>155</v>
      </c>
      <c r="B2" s="162" t="s">
        <v>156</v>
      </c>
      <c r="C2" s="163" t="s">
        <v>157</v>
      </c>
    </row>
    <row r="3" spans="1:3" ht="15">
      <c r="A3" s="162" t="s">
        <v>158</v>
      </c>
      <c r="B3" s="162" t="s">
        <v>159</v>
      </c>
      <c r="C3" s="163" t="s">
        <v>157</v>
      </c>
    </row>
    <row r="4" spans="1:3" ht="15">
      <c r="A4" s="162" t="s">
        <v>160</v>
      </c>
      <c r="B4" s="162" t="s">
        <v>159</v>
      </c>
      <c r="C4" s="163" t="s">
        <v>157</v>
      </c>
    </row>
    <row r="5" spans="1:3" ht="15">
      <c r="A5" s="162" t="s">
        <v>161</v>
      </c>
      <c r="B5" s="162" t="s">
        <v>156</v>
      </c>
      <c r="C5" s="163" t="s">
        <v>162</v>
      </c>
    </row>
    <row r="6" spans="1:3" ht="15">
      <c r="A6" s="162" t="s">
        <v>163</v>
      </c>
      <c r="B6" s="162" t="s">
        <v>164</v>
      </c>
      <c r="C6" s="163" t="s">
        <v>162</v>
      </c>
    </row>
    <row r="7" spans="1:3" ht="15">
      <c r="A7" s="162" t="s">
        <v>165</v>
      </c>
      <c r="B7" s="162" t="s">
        <v>166</v>
      </c>
      <c r="C7" s="163" t="s">
        <v>167</v>
      </c>
    </row>
    <row r="8" spans="1:3" ht="15">
      <c r="A8" s="162" t="s">
        <v>165</v>
      </c>
      <c r="B8" s="162" t="s">
        <v>168</v>
      </c>
      <c r="C8" s="163" t="s">
        <v>169</v>
      </c>
    </row>
    <row r="9" spans="1:3" ht="15">
      <c r="A9" s="162" t="s">
        <v>165</v>
      </c>
      <c r="B9" s="162" t="s">
        <v>170</v>
      </c>
      <c r="C9" s="163" t="s">
        <v>171</v>
      </c>
    </row>
    <row r="10" spans="1:3" ht="15">
      <c r="A10" s="162" t="s">
        <v>165</v>
      </c>
      <c r="B10" s="162" t="s">
        <v>172</v>
      </c>
      <c r="C10" s="163" t="s">
        <v>173</v>
      </c>
    </row>
    <row r="11" spans="1:3" ht="15">
      <c r="A11" s="162" t="s">
        <v>165</v>
      </c>
      <c r="B11" s="162" t="s">
        <v>174</v>
      </c>
      <c r="C11" s="163" t="s">
        <v>175</v>
      </c>
    </row>
    <row r="12" spans="1:3" ht="15">
      <c r="A12" s="162" t="s">
        <v>165</v>
      </c>
      <c r="B12" s="162" t="s">
        <v>176</v>
      </c>
      <c r="C12" s="163" t="s">
        <v>177</v>
      </c>
    </row>
    <row r="13" spans="1:3" ht="15">
      <c r="A13" s="162" t="s">
        <v>165</v>
      </c>
      <c r="B13" s="162" t="s">
        <v>178</v>
      </c>
      <c r="C13" s="163" t="s">
        <v>179</v>
      </c>
    </row>
    <row r="14" spans="1:3" ht="15">
      <c r="A14" s="162" t="s">
        <v>165</v>
      </c>
      <c r="B14" s="162" t="s">
        <v>180</v>
      </c>
      <c r="C14" s="163" t="s">
        <v>181</v>
      </c>
    </row>
    <row r="15" spans="1:3" ht="15">
      <c r="A15" s="162" t="s">
        <v>165</v>
      </c>
      <c r="B15" s="162" t="s">
        <v>182</v>
      </c>
      <c r="C15" s="163" t="s">
        <v>183</v>
      </c>
    </row>
    <row r="16" spans="1:3" ht="15">
      <c r="A16" s="162" t="s">
        <v>165</v>
      </c>
      <c r="B16" s="162" t="s">
        <v>184</v>
      </c>
      <c r="C16" s="163" t="s">
        <v>185</v>
      </c>
    </row>
    <row r="17" spans="1:3" ht="15">
      <c r="A17" s="162" t="s">
        <v>165</v>
      </c>
      <c r="B17" s="162" t="s">
        <v>186</v>
      </c>
      <c r="C17" s="163" t="s">
        <v>187</v>
      </c>
    </row>
    <row r="18" spans="1:3" ht="15">
      <c r="A18" s="162" t="s">
        <v>165</v>
      </c>
      <c r="B18" s="162" t="s">
        <v>188</v>
      </c>
      <c r="C18" s="163" t="s">
        <v>189</v>
      </c>
    </row>
    <row r="19" spans="1:3" ht="15">
      <c r="A19" s="162" t="s">
        <v>190</v>
      </c>
      <c r="B19" s="162" t="s">
        <v>166</v>
      </c>
      <c r="C19" s="163" t="s">
        <v>167</v>
      </c>
    </row>
    <row r="20" spans="1:3" ht="15">
      <c r="A20" s="162" t="s">
        <v>190</v>
      </c>
      <c r="B20" s="162" t="s">
        <v>172</v>
      </c>
      <c r="C20" s="163" t="s">
        <v>173</v>
      </c>
    </row>
    <row r="21" spans="1:3" ht="15">
      <c r="A21" s="162" t="s">
        <v>190</v>
      </c>
      <c r="B21" s="162" t="s">
        <v>170</v>
      </c>
      <c r="C21" s="163" t="s">
        <v>171</v>
      </c>
    </row>
    <row r="22" spans="1:3" ht="15">
      <c r="A22" s="162" t="s">
        <v>190</v>
      </c>
      <c r="B22" s="162" t="s">
        <v>168</v>
      </c>
      <c r="C22" s="163" t="s">
        <v>169</v>
      </c>
    </row>
    <row r="23" spans="1:3" ht="15">
      <c r="A23" s="162" t="s">
        <v>191</v>
      </c>
      <c r="B23" s="162" t="s">
        <v>192</v>
      </c>
      <c r="C23" s="163" t="s">
        <v>193</v>
      </c>
    </row>
    <row r="24" spans="1:3" ht="15">
      <c r="A24" s="162" t="s">
        <v>191</v>
      </c>
      <c r="B24" s="162" t="s">
        <v>194</v>
      </c>
      <c r="C24" s="163" t="s">
        <v>195</v>
      </c>
    </row>
    <row r="25" spans="1:3" ht="15">
      <c r="A25" s="162" t="s">
        <v>191</v>
      </c>
      <c r="B25" s="162" t="s">
        <v>196</v>
      </c>
      <c r="C25" s="163" t="s">
        <v>167</v>
      </c>
    </row>
    <row r="26" spans="1:3" ht="15">
      <c r="A26" s="162" t="s">
        <v>191</v>
      </c>
      <c r="B26" s="162" t="s">
        <v>197</v>
      </c>
      <c r="C26" s="163" t="s">
        <v>173</v>
      </c>
    </row>
    <row r="27" spans="1:3" ht="15">
      <c r="A27" s="162" t="s">
        <v>191</v>
      </c>
      <c r="B27" s="162" t="s">
        <v>198</v>
      </c>
      <c r="C27" s="163" t="s">
        <v>199</v>
      </c>
    </row>
    <row r="28" spans="1:3" ht="15">
      <c r="A28" s="162" t="s">
        <v>191</v>
      </c>
      <c r="B28" s="162" t="s">
        <v>200</v>
      </c>
      <c r="C28" s="163" t="s">
        <v>201</v>
      </c>
    </row>
    <row r="29" spans="1:3" ht="15">
      <c r="A29" s="162" t="s">
        <v>191</v>
      </c>
      <c r="B29" s="162" t="s">
        <v>202</v>
      </c>
      <c r="C29" s="163" t="s">
        <v>203</v>
      </c>
    </row>
    <row r="30" spans="1:3" ht="15">
      <c r="A30" s="162" t="s">
        <v>191</v>
      </c>
      <c r="B30" s="162" t="s">
        <v>204</v>
      </c>
      <c r="C30" s="163" t="s">
        <v>205</v>
      </c>
    </row>
    <row r="31" spans="1:3" ht="15">
      <c r="A31" s="162" t="s">
        <v>191</v>
      </c>
      <c r="B31" s="162" t="s">
        <v>206</v>
      </c>
      <c r="C31" s="163" t="s">
        <v>207</v>
      </c>
    </row>
    <row r="32" spans="1:3" ht="15">
      <c r="A32" s="162" t="s">
        <v>191</v>
      </c>
      <c r="B32" s="162" t="s">
        <v>208</v>
      </c>
      <c r="C32" s="163" t="s">
        <v>209</v>
      </c>
    </row>
    <row r="33" spans="1:3" ht="15">
      <c r="A33" s="162" t="s">
        <v>191</v>
      </c>
      <c r="B33" s="162" t="s">
        <v>210</v>
      </c>
      <c r="C33" s="163" t="s">
        <v>211</v>
      </c>
    </row>
    <row r="34" spans="1:3" ht="15">
      <c r="A34" s="162" t="s">
        <v>212</v>
      </c>
      <c r="B34" s="162" t="s">
        <v>210</v>
      </c>
      <c r="C34" s="163" t="s">
        <v>211</v>
      </c>
    </row>
    <row r="35" spans="1:3" ht="15">
      <c r="A35" s="162" t="s">
        <v>212</v>
      </c>
      <c r="B35" s="162" t="s">
        <v>208</v>
      </c>
      <c r="C35" s="163" t="s">
        <v>209</v>
      </c>
    </row>
    <row r="36" spans="1:3" ht="15">
      <c r="A36" s="162" t="s">
        <v>212</v>
      </c>
      <c r="B36" s="162" t="s">
        <v>206</v>
      </c>
      <c r="C36" s="163" t="s">
        <v>207</v>
      </c>
    </row>
    <row r="37" spans="1:3" ht="15">
      <c r="A37" s="162" t="s">
        <v>212</v>
      </c>
      <c r="B37" s="162" t="s">
        <v>202</v>
      </c>
      <c r="C37" s="163" t="s">
        <v>203</v>
      </c>
    </row>
    <row r="38" spans="1:3" ht="15">
      <c r="A38" s="162" t="s">
        <v>212</v>
      </c>
      <c r="B38" s="162" t="s">
        <v>204</v>
      </c>
      <c r="C38" s="163" t="s">
        <v>205</v>
      </c>
    </row>
    <row r="39" spans="1:3" ht="15">
      <c r="A39" s="162" t="s">
        <v>212</v>
      </c>
      <c r="B39" s="162" t="s">
        <v>200</v>
      </c>
      <c r="C39" s="163" t="s">
        <v>201</v>
      </c>
    </row>
    <row r="40" spans="1:3" ht="15">
      <c r="A40" s="162" t="s">
        <v>212</v>
      </c>
      <c r="B40" s="162" t="s">
        <v>198</v>
      </c>
      <c r="C40" s="163" t="s">
        <v>199</v>
      </c>
    </row>
    <row r="41" spans="1:3" ht="15">
      <c r="A41" s="162" t="s">
        <v>212</v>
      </c>
      <c r="B41" s="162" t="s">
        <v>197</v>
      </c>
      <c r="C41" s="163" t="s">
        <v>173</v>
      </c>
    </row>
    <row r="42" spans="1:3" ht="15">
      <c r="A42" s="162" t="s">
        <v>212</v>
      </c>
      <c r="B42" s="162" t="s">
        <v>196</v>
      </c>
      <c r="C42" s="163" t="s">
        <v>167</v>
      </c>
    </row>
    <row r="43" spans="1:3" ht="15">
      <c r="A43" s="162" t="s">
        <v>212</v>
      </c>
      <c r="B43" s="162" t="s">
        <v>194</v>
      </c>
      <c r="C43" s="163" t="s">
        <v>195</v>
      </c>
    </row>
    <row r="44" spans="1:3" ht="15">
      <c r="A44" s="162" t="s">
        <v>212</v>
      </c>
      <c r="B44" s="162" t="s">
        <v>192</v>
      </c>
      <c r="C44" s="163" t="s">
        <v>193</v>
      </c>
    </row>
    <row r="45" spans="1:3" ht="15">
      <c r="A45" s="162" t="s">
        <v>213</v>
      </c>
      <c r="B45" s="162" t="s">
        <v>214</v>
      </c>
      <c r="C45" s="163" t="s">
        <v>195</v>
      </c>
    </row>
    <row r="46" spans="1:3" ht="15">
      <c r="A46" s="162" t="s">
        <v>213</v>
      </c>
      <c r="B46" s="162" t="s">
        <v>215</v>
      </c>
      <c r="C46" s="163" t="s">
        <v>193</v>
      </c>
    </row>
    <row r="47" spans="1:3" ht="15">
      <c r="A47" s="162" t="s">
        <v>213</v>
      </c>
      <c r="B47" s="162" t="s">
        <v>216</v>
      </c>
      <c r="C47" s="163" t="s">
        <v>167</v>
      </c>
    </row>
    <row r="48" spans="1:3" ht="15">
      <c r="A48" s="162" t="s">
        <v>213</v>
      </c>
      <c r="B48" s="162" t="s">
        <v>217</v>
      </c>
      <c r="C48" s="163" t="s">
        <v>173</v>
      </c>
    </row>
    <row r="49" spans="1:3" ht="15">
      <c r="A49" s="162" t="s">
        <v>213</v>
      </c>
      <c r="B49" s="162" t="s">
        <v>218</v>
      </c>
      <c r="C49" s="163" t="s">
        <v>219</v>
      </c>
    </row>
    <row r="50" spans="1:3" ht="15">
      <c r="A50" s="162" t="s">
        <v>213</v>
      </c>
      <c r="B50" s="162" t="s">
        <v>220</v>
      </c>
      <c r="C50" s="163" t="s">
        <v>221</v>
      </c>
    </row>
    <row r="51" spans="1:3" ht="15">
      <c r="A51" s="162" t="s">
        <v>213</v>
      </c>
      <c r="B51" s="162" t="s">
        <v>222</v>
      </c>
      <c r="C51" s="163" t="s">
        <v>205</v>
      </c>
    </row>
    <row r="52" spans="1:3" ht="15">
      <c r="A52" s="162" t="s">
        <v>213</v>
      </c>
      <c r="B52" s="162" t="s">
        <v>223</v>
      </c>
      <c r="C52" s="163" t="s">
        <v>201</v>
      </c>
    </row>
    <row r="53" spans="1:3" ht="15">
      <c r="A53" s="162" t="s">
        <v>213</v>
      </c>
      <c r="B53" s="162" t="s">
        <v>224</v>
      </c>
      <c r="C53" s="163" t="s">
        <v>203</v>
      </c>
    </row>
    <row r="54" spans="1:3" ht="15">
      <c r="A54" s="162" t="s">
        <v>213</v>
      </c>
      <c r="B54" s="162" t="s">
        <v>225</v>
      </c>
      <c r="C54" s="163" t="s">
        <v>207</v>
      </c>
    </row>
    <row r="55" spans="1:3" ht="15">
      <c r="A55" s="162" t="s">
        <v>213</v>
      </c>
      <c r="B55" s="162" t="s">
        <v>226</v>
      </c>
      <c r="C55" s="163" t="s">
        <v>209</v>
      </c>
    </row>
    <row r="56" spans="1:3" ht="15">
      <c r="A56" s="162" t="s">
        <v>213</v>
      </c>
      <c r="B56" s="162" t="s">
        <v>227</v>
      </c>
      <c r="C56" s="163" t="s">
        <v>211</v>
      </c>
    </row>
    <row r="57" spans="1:3" ht="15">
      <c r="A57" s="162" t="s">
        <v>228</v>
      </c>
      <c r="B57" s="162" t="s">
        <v>229</v>
      </c>
      <c r="C57" s="163" t="s">
        <v>167</v>
      </c>
    </row>
    <row r="58" spans="1:3" ht="15">
      <c r="A58" s="162" t="s">
        <v>228</v>
      </c>
      <c r="B58" s="162" t="s">
        <v>197</v>
      </c>
      <c r="C58" s="163" t="s">
        <v>173</v>
      </c>
    </row>
    <row r="59" spans="1:3" ht="15">
      <c r="A59" s="162" t="s">
        <v>228</v>
      </c>
      <c r="B59" s="162" t="s">
        <v>192</v>
      </c>
      <c r="C59" s="163" t="s">
        <v>193</v>
      </c>
    </row>
    <row r="60" spans="1:3" ht="15">
      <c r="A60" s="162" t="s">
        <v>228</v>
      </c>
      <c r="B60" s="162" t="s">
        <v>194</v>
      </c>
      <c r="C60" s="163" t="s">
        <v>195</v>
      </c>
    </row>
    <row r="61" spans="1:3" ht="15">
      <c r="A61" s="162" t="s">
        <v>230</v>
      </c>
      <c r="B61" s="162" t="s">
        <v>194</v>
      </c>
      <c r="C61" s="163" t="s">
        <v>195</v>
      </c>
    </row>
    <row r="62" spans="1:3" ht="15">
      <c r="A62" s="162" t="s">
        <v>230</v>
      </c>
      <c r="B62" s="162" t="s">
        <v>192</v>
      </c>
      <c r="C62" s="163" t="s">
        <v>193</v>
      </c>
    </row>
    <row r="63" spans="1:3" ht="15">
      <c r="A63" s="162" t="s">
        <v>230</v>
      </c>
      <c r="B63" s="162" t="s">
        <v>197</v>
      </c>
      <c r="C63" s="163" t="s">
        <v>173</v>
      </c>
    </row>
    <row r="64" spans="1:3" ht="15">
      <c r="A64" s="162" t="s">
        <v>230</v>
      </c>
      <c r="B64" s="162" t="s">
        <v>229</v>
      </c>
      <c r="C64" s="163" t="s">
        <v>167</v>
      </c>
    </row>
    <row r="65" spans="1:3" ht="15">
      <c r="A65" s="162" t="s">
        <v>231</v>
      </c>
      <c r="B65" s="162" t="s">
        <v>216</v>
      </c>
      <c r="C65" s="163" t="s">
        <v>167</v>
      </c>
    </row>
    <row r="66" spans="1:3" ht="15">
      <c r="A66" s="162" t="s">
        <v>231</v>
      </c>
      <c r="B66" s="162" t="s">
        <v>217</v>
      </c>
      <c r="C66" s="163" t="s">
        <v>173</v>
      </c>
    </row>
    <row r="67" spans="1:3" ht="15">
      <c r="A67" s="162" t="s">
        <v>231</v>
      </c>
      <c r="B67" s="162" t="s">
        <v>215</v>
      </c>
      <c r="C67" s="163" t="s">
        <v>193</v>
      </c>
    </row>
    <row r="68" spans="1:3" ht="15">
      <c r="A68" s="162" t="s">
        <v>231</v>
      </c>
      <c r="B68" s="162" t="s">
        <v>214</v>
      </c>
      <c r="C68" s="163" t="s">
        <v>195</v>
      </c>
    </row>
    <row r="69" spans="1:3" ht="15">
      <c r="A69" s="162" t="s">
        <v>232</v>
      </c>
      <c r="B69" s="162" t="s">
        <v>233</v>
      </c>
      <c r="C69" s="163" t="s">
        <v>173</v>
      </c>
    </row>
    <row r="70" spans="1:3" ht="15">
      <c r="A70" s="162" t="s">
        <v>232</v>
      </c>
      <c r="B70" s="162" t="s">
        <v>233</v>
      </c>
      <c r="C70" s="163" t="s">
        <v>167</v>
      </c>
    </row>
    <row r="71" spans="1:3" ht="15">
      <c r="A71" s="162" t="s">
        <v>232</v>
      </c>
      <c r="B71" s="162" t="s">
        <v>234</v>
      </c>
      <c r="C71" s="163" t="s">
        <v>162</v>
      </c>
    </row>
    <row r="72" spans="1:3" ht="15">
      <c r="A72" s="162" t="s">
        <v>235</v>
      </c>
      <c r="B72" s="162" t="s">
        <v>236</v>
      </c>
      <c r="C72" s="163" t="s">
        <v>162</v>
      </c>
    </row>
    <row r="73" spans="1:3" ht="15">
      <c r="A73" s="162" t="s">
        <v>235</v>
      </c>
      <c r="B73" s="162" t="s">
        <v>233</v>
      </c>
      <c r="C73" s="163" t="s">
        <v>173</v>
      </c>
    </row>
    <row r="74" spans="1:3" ht="15">
      <c r="A74" s="162" t="s">
        <v>235</v>
      </c>
      <c r="B74" s="162" t="s">
        <v>233</v>
      </c>
      <c r="C74" s="163" t="s">
        <v>167</v>
      </c>
    </row>
    <row r="75" spans="1:3" ht="15">
      <c r="A75" s="162" t="s">
        <v>237</v>
      </c>
      <c r="B75" s="162" t="s">
        <v>238</v>
      </c>
      <c r="C75" s="163" t="s">
        <v>173</v>
      </c>
    </row>
    <row r="76" spans="1:3" ht="15">
      <c r="A76" s="162" t="s">
        <v>237</v>
      </c>
      <c r="B76" s="162" t="s">
        <v>239</v>
      </c>
      <c r="C76" s="163" t="s">
        <v>162</v>
      </c>
    </row>
    <row r="77" spans="1:3" ht="15">
      <c r="A77" s="162" t="s">
        <v>240</v>
      </c>
      <c r="B77" s="162" t="s">
        <v>238</v>
      </c>
      <c r="C77" s="163" t="s">
        <v>173</v>
      </c>
    </row>
    <row r="78" spans="1:3" ht="15">
      <c r="A78" s="162" t="s">
        <v>241</v>
      </c>
      <c r="B78" s="162" t="s">
        <v>238</v>
      </c>
      <c r="C78" s="163" t="s">
        <v>173</v>
      </c>
    </row>
    <row r="79" spans="1:3" ht="15">
      <c r="A79" s="162" t="s">
        <v>241</v>
      </c>
      <c r="B79" s="162" t="s">
        <v>239</v>
      </c>
      <c r="C79" s="163" t="s">
        <v>162</v>
      </c>
    </row>
    <row r="80" spans="1:3" ht="15">
      <c r="A80" s="162" t="s">
        <v>242</v>
      </c>
      <c r="B80" s="162" t="s">
        <v>238</v>
      </c>
      <c r="C80" s="163" t="s">
        <v>173</v>
      </c>
    </row>
    <row r="81" spans="1:3" ht="15">
      <c r="A81" s="162" t="s">
        <v>243</v>
      </c>
      <c r="B81" s="162" t="s">
        <v>238</v>
      </c>
      <c r="C81" s="163" t="s">
        <v>173</v>
      </c>
    </row>
    <row r="82" spans="1:3" ht="15">
      <c r="A82" s="162" t="s">
        <v>243</v>
      </c>
      <c r="B82" s="162" t="s">
        <v>156</v>
      </c>
      <c r="C82" s="163" t="s">
        <v>162</v>
      </c>
    </row>
    <row r="83" spans="1:3" ht="15">
      <c r="A83" s="162" t="s">
        <v>244</v>
      </c>
      <c r="B83" s="162" t="s">
        <v>238</v>
      </c>
      <c r="C83" s="163" t="s">
        <v>173</v>
      </c>
    </row>
    <row r="84" spans="1:3" ht="15">
      <c r="A84" s="162" t="s">
        <v>245</v>
      </c>
      <c r="B84" s="162" t="s">
        <v>233</v>
      </c>
      <c r="C84" s="163" t="s">
        <v>173</v>
      </c>
    </row>
    <row r="85" spans="1:3" ht="15">
      <c r="A85" s="162" t="s">
        <v>245</v>
      </c>
      <c r="B85" s="162" t="s">
        <v>236</v>
      </c>
      <c r="C85" s="163" t="s">
        <v>162</v>
      </c>
    </row>
    <row r="86" spans="1:3" ht="15">
      <c r="A86" s="162" t="s">
        <v>245</v>
      </c>
      <c r="B86" s="162" t="s">
        <v>233</v>
      </c>
      <c r="C86" s="163" t="s">
        <v>167</v>
      </c>
    </row>
    <row r="87" spans="1:3" ht="15">
      <c r="A87" s="162" t="s">
        <v>246</v>
      </c>
      <c r="B87" s="162" t="s">
        <v>236</v>
      </c>
      <c r="C87" s="163" t="s">
        <v>162</v>
      </c>
    </row>
    <row r="88" spans="1:3" ht="15">
      <c r="A88" s="162" t="s">
        <v>246</v>
      </c>
      <c r="B88" s="162" t="s">
        <v>233</v>
      </c>
      <c r="C88" s="163" t="s">
        <v>173</v>
      </c>
    </row>
    <row r="89" spans="1:3" ht="15">
      <c r="A89" s="162" t="s">
        <v>246</v>
      </c>
      <c r="B89" s="162" t="s">
        <v>233</v>
      </c>
      <c r="C89" s="163" t="s">
        <v>167</v>
      </c>
    </row>
    <row r="90" spans="1:3" ht="15">
      <c r="A90" s="162" t="s">
        <v>247</v>
      </c>
      <c r="B90" s="162" t="s">
        <v>248</v>
      </c>
      <c r="C90" s="163" t="s">
        <v>162</v>
      </c>
    </row>
    <row r="91" spans="1:3" ht="15">
      <c r="A91" s="162" t="s">
        <v>249</v>
      </c>
      <c r="B91" s="162" t="s">
        <v>200</v>
      </c>
      <c r="C91" s="163" t="s">
        <v>201</v>
      </c>
    </row>
    <row r="92" spans="1:3" ht="15">
      <c r="A92" s="162" t="s">
        <v>249</v>
      </c>
      <c r="B92" s="162" t="s">
        <v>202</v>
      </c>
      <c r="C92" s="163" t="s">
        <v>203</v>
      </c>
    </row>
    <row r="93" spans="1:3" ht="15">
      <c r="A93" s="162" t="s">
        <v>249</v>
      </c>
      <c r="B93" s="162" t="s">
        <v>204</v>
      </c>
      <c r="C93" s="163" t="s">
        <v>205</v>
      </c>
    </row>
    <row r="94" spans="1:3" ht="15">
      <c r="A94" s="162" t="s">
        <v>249</v>
      </c>
      <c r="B94" s="162" t="s">
        <v>198</v>
      </c>
      <c r="C94" s="163" t="s">
        <v>199</v>
      </c>
    </row>
    <row r="95" spans="1:3" ht="15">
      <c r="A95" s="162" t="s">
        <v>249</v>
      </c>
      <c r="B95" s="162" t="s">
        <v>196</v>
      </c>
      <c r="C95" s="163" t="s">
        <v>167</v>
      </c>
    </row>
    <row r="96" spans="1:3" ht="15">
      <c r="A96" s="162" t="s">
        <v>249</v>
      </c>
      <c r="B96" s="162" t="s">
        <v>192</v>
      </c>
      <c r="C96" s="163" t="s">
        <v>193</v>
      </c>
    </row>
    <row r="97" spans="1:3" ht="15">
      <c r="A97" s="162" t="s">
        <v>249</v>
      </c>
      <c r="B97" s="162" t="s">
        <v>194</v>
      </c>
      <c r="C97" s="163" t="s">
        <v>195</v>
      </c>
    </row>
    <row r="98" spans="1:3" ht="15">
      <c r="A98" s="162" t="s">
        <v>249</v>
      </c>
      <c r="B98" s="162" t="s">
        <v>197</v>
      </c>
      <c r="C98" s="163" t="s">
        <v>173</v>
      </c>
    </row>
    <row r="99" spans="1:3" ht="15">
      <c r="A99" s="162" t="s">
        <v>249</v>
      </c>
      <c r="B99" s="162" t="s">
        <v>208</v>
      </c>
      <c r="C99" s="163" t="s">
        <v>209</v>
      </c>
    </row>
    <row r="100" spans="1:3" ht="15">
      <c r="A100" s="162" t="s">
        <v>249</v>
      </c>
      <c r="B100" s="162" t="s">
        <v>210</v>
      </c>
      <c r="C100" s="163" t="s">
        <v>211</v>
      </c>
    </row>
    <row r="101" spans="1:3" ht="15">
      <c r="A101" s="162" t="s">
        <v>249</v>
      </c>
      <c r="B101" s="162" t="s">
        <v>206</v>
      </c>
      <c r="C101" s="163" t="s">
        <v>207</v>
      </c>
    </row>
    <row r="102" spans="1:3" ht="15">
      <c r="A102" s="162" t="s">
        <v>250</v>
      </c>
      <c r="B102" s="162" t="s">
        <v>188</v>
      </c>
      <c r="C102" s="163" t="s">
        <v>189</v>
      </c>
    </row>
    <row r="103" spans="1:3" ht="15">
      <c r="A103" s="162" t="s">
        <v>250</v>
      </c>
      <c r="B103" s="162" t="s">
        <v>182</v>
      </c>
      <c r="C103" s="163" t="s">
        <v>183</v>
      </c>
    </row>
    <row r="104" spans="1:3" ht="15">
      <c r="A104" s="162" t="s">
        <v>250</v>
      </c>
      <c r="B104" s="162" t="s">
        <v>184</v>
      </c>
      <c r="C104" s="163" t="s">
        <v>185</v>
      </c>
    </row>
    <row r="105" spans="1:3" ht="15">
      <c r="A105" s="162" t="s">
        <v>250</v>
      </c>
      <c r="B105" s="162" t="s">
        <v>186</v>
      </c>
      <c r="C105" s="163" t="s">
        <v>187</v>
      </c>
    </row>
    <row r="106" spans="1:3" ht="15">
      <c r="A106" s="162" t="s">
        <v>250</v>
      </c>
      <c r="B106" s="162" t="s">
        <v>180</v>
      </c>
      <c r="C106" s="163" t="s">
        <v>181</v>
      </c>
    </row>
    <row r="107" spans="1:3" ht="15">
      <c r="A107" s="162" t="s">
        <v>250</v>
      </c>
      <c r="B107" s="162" t="s">
        <v>178</v>
      </c>
      <c r="C107" s="163" t="s">
        <v>179</v>
      </c>
    </row>
    <row r="108" spans="1:3" ht="15">
      <c r="A108" s="162" t="s">
        <v>250</v>
      </c>
      <c r="B108" s="162" t="s">
        <v>176</v>
      </c>
      <c r="C108" s="163" t="s">
        <v>162</v>
      </c>
    </row>
    <row r="109" spans="1:3" ht="15">
      <c r="A109" s="162" t="s">
        <v>251</v>
      </c>
      <c r="B109" s="162" t="s">
        <v>202</v>
      </c>
      <c r="C109" s="163" t="s">
        <v>203</v>
      </c>
    </row>
    <row r="110" spans="1:3" ht="15">
      <c r="A110" s="162" t="s">
        <v>251</v>
      </c>
      <c r="B110" s="162" t="s">
        <v>204</v>
      </c>
      <c r="C110" s="163" t="s">
        <v>205</v>
      </c>
    </row>
    <row r="111" spans="1:3" ht="15">
      <c r="A111" s="162" t="s">
        <v>251</v>
      </c>
      <c r="B111" s="162" t="s">
        <v>196</v>
      </c>
      <c r="C111" s="163" t="s">
        <v>167</v>
      </c>
    </row>
    <row r="112" spans="1:3" ht="15">
      <c r="A112" s="162" t="s">
        <v>251</v>
      </c>
      <c r="B112" s="162" t="s">
        <v>198</v>
      </c>
      <c r="C112" s="163" t="s">
        <v>199</v>
      </c>
    </row>
    <row r="113" spans="1:3" ht="15">
      <c r="A113" s="162" t="s">
        <v>251</v>
      </c>
      <c r="B113" s="162" t="s">
        <v>192</v>
      </c>
      <c r="C113" s="163" t="s">
        <v>193</v>
      </c>
    </row>
    <row r="114" spans="1:3" ht="15">
      <c r="A114" s="162" t="s">
        <v>251</v>
      </c>
      <c r="B114" s="162" t="s">
        <v>194</v>
      </c>
      <c r="C114" s="163" t="s">
        <v>195</v>
      </c>
    </row>
    <row r="115" spans="1:3" ht="15">
      <c r="A115" s="162" t="s">
        <v>251</v>
      </c>
      <c r="B115" s="162" t="s">
        <v>197</v>
      </c>
      <c r="C115" s="163" t="s">
        <v>173</v>
      </c>
    </row>
    <row r="116" spans="1:3" ht="15">
      <c r="A116" s="162" t="s">
        <v>251</v>
      </c>
      <c r="B116" s="162" t="s">
        <v>200</v>
      </c>
      <c r="C116" s="163" t="s">
        <v>201</v>
      </c>
    </row>
    <row r="117" spans="1:3" ht="15">
      <c r="A117" s="162" t="s">
        <v>251</v>
      </c>
      <c r="B117" s="162" t="s">
        <v>208</v>
      </c>
      <c r="C117" s="163" t="s">
        <v>209</v>
      </c>
    </row>
    <row r="118" spans="1:3" ht="15">
      <c r="A118" s="162" t="s">
        <v>251</v>
      </c>
      <c r="B118" s="162" t="s">
        <v>210</v>
      </c>
      <c r="C118" s="163" t="s">
        <v>211</v>
      </c>
    </row>
    <row r="119" spans="1:3" ht="15">
      <c r="A119" s="162" t="s">
        <v>251</v>
      </c>
      <c r="B119" s="162" t="s">
        <v>206</v>
      </c>
      <c r="C119" s="163" t="s">
        <v>207</v>
      </c>
    </row>
    <row r="120" spans="1:3" ht="15">
      <c r="A120" s="162" t="s">
        <v>252</v>
      </c>
      <c r="B120" s="162" t="s">
        <v>225</v>
      </c>
      <c r="C120" s="163" t="s">
        <v>207</v>
      </c>
    </row>
    <row r="121" spans="1:3" ht="15">
      <c r="A121" s="162" t="s">
        <v>252</v>
      </c>
      <c r="B121" s="162" t="s">
        <v>227</v>
      </c>
      <c r="C121" s="163" t="s">
        <v>211</v>
      </c>
    </row>
    <row r="122" spans="1:3" ht="15">
      <c r="A122" s="162" t="s">
        <v>252</v>
      </c>
      <c r="B122" s="162" t="s">
        <v>226</v>
      </c>
      <c r="C122" s="163" t="s">
        <v>209</v>
      </c>
    </row>
    <row r="123" spans="1:3" ht="15">
      <c r="A123" s="162" t="s">
        <v>252</v>
      </c>
      <c r="B123" s="162" t="s">
        <v>223</v>
      </c>
      <c r="C123" s="163" t="s">
        <v>201</v>
      </c>
    </row>
    <row r="124" spans="1:3" ht="15">
      <c r="A124" s="162" t="s">
        <v>252</v>
      </c>
      <c r="B124" s="162" t="s">
        <v>220</v>
      </c>
      <c r="C124" s="163" t="s">
        <v>221</v>
      </c>
    </row>
    <row r="125" spans="1:3" ht="15">
      <c r="A125" s="162" t="s">
        <v>252</v>
      </c>
      <c r="B125" s="162" t="s">
        <v>218</v>
      </c>
      <c r="C125" s="163" t="s">
        <v>219</v>
      </c>
    </row>
    <row r="126" spans="1:3" ht="15">
      <c r="A126" s="162" t="s">
        <v>252</v>
      </c>
      <c r="B126" s="162" t="s">
        <v>216</v>
      </c>
      <c r="C126" s="163" t="s">
        <v>167</v>
      </c>
    </row>
    <row r="127" spans="1:3" ht="15">
      <c r="A127" s="162" t="s">
        <v>252</v>
      </c>
      <c r="B127" s="162" t="s">
        <v>215</v>
      </c>
      <c r="C127" s="163" t="s">
        <v>193</v>
      </c>
    </row>
    <row r="128" spans="1:3" ht="15">
      <c r="A128" s="162" t="s">
        <v>252</v>
      </c>
      <c r="B128" s="162" t="s">
        <v>214</v>
      </c>
      <c r="C128" s="163" t="s">
        <v>253</v>
      </c>
    </row>
    <row r="129" spans="1:3" ht="15">
      <c r="A129" s="162" t="s">
        <v>252</v>
      </c>
      <c r="B129" s="162" t="s">
        <v>217</v>
      </c>
      <c r="C129" s="163" t="s">
        <v>173</v>
      </c>
    </row>
    <row r="130" spans="1:3" ht="15">
      <c r="A130" s="162" t="s">
        <v>252</v>
      </c>
      <c r="B130" s="162" t="s">
        <v>222</v>
      </c>
      <c r="C130" s="163" t="s">
        <v>205</v>
      </c>
    </row>
    <row r="131" spans="1:3" ht="15">
      <c r="A131" s="162" t="s">
        <v>252</v>
      </c>
      <c r="B131" s="162" t="s">
        <v>224</v>
      </c>
      <c r="C131" s="163" t="s">
        <v>203</v>
      </c>
    </row>
    <row r="132" spans="1:3" ht="15">
      <c r="A132" s="162" t="s">
        <v>254</v>
      </c>
      <c r="B132" s="162" t="s">
        <v>255</v>
      </c>
      <c r="C132" s="163" t="s">
        <v>162</v>
      </c>
    </row>
    <row r="133" spans="1:3" ht="15">
      <c r="A133" s="162" t="s">
        <v>254</v>
      </c>
      <c r="B133" s="162" t="s">
        <v>256</v>
      </c>
      <c r="C133" s="163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="85" zoomScaleNormal="85" zoomScalePageLayoutView="0" workbookViewId="0" topLeftCell="A1">
      <selection activeCell="B31" sqref="B31"/>
    </sheetView>
  </sheetViews>
  <sheetFormatPr defaultColWidth="9.00390625" defaultRowHeight="12.75"/>
  <cols>
    <col min="1" max="1" width="12.25390625" style="0" customWidth="1"/>
    <col min="2" max="2" width="78.00390625" style="0" bestFit="1" customWidth="1"/>
  </cols>
  <sheetData>
    <row r="1" spans="1:3" ht="12.75">
      <c r="A1" s="72" t="s">
        <v>81</v>
      </c>
      <c r="B1" s="73"/>
      <c r="C1" s="73"/>
    </row>
    <row r="2" spans="1:3" ht="12.75">
      <c r="A2" s="133" t="s">
        <v>82</v>
      </c>
      <c r="B2" s="133" t="s">
        <v>83</v>
      </c>
      <c r="C2" s="133" t="s">
        <v>85</v>
      </c>
    </row>
    <row r="3" spans="1:3" ht="13.5">
      <c r="A3" s="12" t="s">
        <v>75</v>
      </c>
      <c r="B3" s="134" t="s">
        <v>101</v>
      </c>
      <c r="C3" s="70" t="s">
        <v>84</v>
      </c>
    </row>
    <row r="4" spans="1:3" ht="13.5">
      <c r="A4" s="12" t="s">
        <v>76</v>
      </c>
      <c r="B4" s="135" t="s">
        <v>109</v>
      </c>
      <c r="C4" s="70" t="s">
        <v>84</v>
      </c>
    </row>
    <row r="5" spans="1:3" ht="13.5">
      <c r="A5" s="12" t="s">
        <v>77</v>
      </c>
      <c r="B5" s="135" t="s">
        <v>80</v>
      </c>
      <c r="C5" s="70" t="s">
        <v>84</v>
      </c>
    </row>
    <row r="6" spans="1:3" ht="13.5">
      <c r="A6" s="12" t="s">
        <v>96</v>
      </c>
      <c r="B6" s="135" t="s">
        <v>110</v>
      </c>
      <c r="C6" s="70" t="s">
        <v>84</v>
      </c>
    </row>
    <row r="7" spans="1:3" ht="13.5">
      <c r="A7" s="15" t="s">
        <v>112</v>
      </c>
      <c r="B7" s="134" t="s">
        <v>113</v>
      </c>
      <c r="C7" s="136" t="s">
        <v>84</v>
      </c>
    </row>
    <row r="8" spans="1:3" ht="13.5">
      <c r="A8" s="15" t="s">
        <v>127</v>
      </c>
      <c r="B8" s="134" t="s">
        <v>126</v>
      </c>
      <c r="C8" s="73" t="s">
        <v>84</v>
      </c>
    </row>
    <row r="9" spans="1:3" ht="13.5">
      <c r="A9" s="15" t="s">
        <v>128</v>
      </c>
      <c r="B9" s="134" t="s">
        <v>129</v>
      </c>
      <c r="C9" s="73" t="s">
        <v>84</v>
      </c>
    </row>
    <row r="10" spans="1:3" ht="13.5">
      <c r="A10" s="15" t="s">
        <v>134</v>
      </c>
      <c r="B10" s="134" t="s">
        <v>135</v>
      </c>
      <c r="C10" s="73" t="s">
        <v>84</v>
      </c>
    </row>
    <row r="11" spans="1:3" ht="26.25">
      <c r="A11" s="15" t="s">
        <v>275</v>
      </c>
      <c r="B11" s="195" t="s">
        <v>298</v>
      </c>
      <c r="C11" s="196" t="s">
        <v>84</v>
      </c>
    </row>
    <row r="12" spans="1:3" ht="13.5">
      <c r="A12" s="15" t="s">
        <v>295</v>
      </c>
      <c r="B12" s="195" t="s">
        <v>297</v>
      </c>
      <c r="C12" s="196" t="s">
        <v>84</v>
      </c>
    </row>
    <row r="13" spans="1:3" ht="26.25">
      <c r="A13" s="15" t="s">
        <v>299</v>
      </c>
      <c r="B13" s="195" t="s">
        <v>300</v>
      </c>
      <c r="C13" s="196" t="s">
        <v>84</v>
      </c>
    </row>
    <row r="14" spans="1:2" ht="13.5">
      <c r="A14" s="12"/>
      <c r="B14" s="14"/>
    </row>
    <row r="15" spans="1:2" ht="13.5">
      <c r="A15" s="12"/>
      <c r="B15" s="14"/>
    </row>
    <row r="16" spans="1:2" ht="13.5">
      <c r="A16" s="12"/>
      <c r="B16" s="14"/>
    </row>
    <row r="17" spans="1:2" ht="13.5">
      <c r="A17" s="12"/>
      <c r="B17" s="14"/>
    </row>
    <row r="18" spans="1:2" ht="13.5">
      <c r="A18" s="12"/>
      <c r="B18" s="14"/>
    </row>
    <row r="19" spans="1:2" ht="13.5">
      <c r="A19" s="12"/>
      <c r="B19" s="14"/>
    </row>
    <row r="20" spans="1:2" ht="13.5">
      <c r="A20" s="12"/>
      <c r="B20" s="14"/>
    </row>
    <row r="21" spans="1:2" ht="13.5">
      <c r="A21" s="13"/>
      <c r="B21" s="14"/>
    </row>
    <row r="22" spans="1:2" ht="13.5">
      <c r="A22" s="12"/>
      <c r="B22" s="14"/>
    </row>
    <row r="23" spans="1:2" ht="13.5">
      <c r="A23" s="12"/>
      <c r="B23" s="14"/>
    </row>
    <row r="24" spans="1:2" ht="13.5">
      <c r="A24" s="12"/>
      <c r="B24" s="14"/>
    </row>
    <row r="25" spans="1:2" ht="13.5">
      <c r="A25" s="12"/>
      <c r="B25" s="14"/>
    </row>
    <row r="26" spans="1:2" ht="13.5">
      <c r="A26" s="12"/>
      <c r="B26" s="14"/>
    </row>
    <row r="27" spans="1:2" ht="13.5">
      <c r="A27" s="12"/>
      <c r="B27" s="14"/>
    </row>
    <row r="28" spans="1:2" ht="13.5">
      <c r="A28" s="12"/>
      <c r="B28" s="14"/>
    </row>
    <row r="29" spans="1:2" ht="13.5">
      <c r="A29" s="12"/>
      <c r="B29" s="14"/>
    </row>
    <row r="30" spans="1:2" ht="13.5">
      <c r="A30" s="12"/>
      <c r="B30" s="14"/>
    </row>
    <row r="31" spans="1:2" ht="13.5">
      <c r="A31" s="12"/>
      <c r="B31" s="14"/>
    </row>
    <row r="32" spans="1:2" ht="13.5">
      <c r="A32" s="12"/>
      <c r="B32" s="14"/>
    </row>
    <row r="33" spans="1:2" ht="13.5">
      <c r="A33" s="12"/>
      <c r="B33" s="14"/>
    </row>
    <row r="34" spans="1:2" ht="13.5">
      <c r="A34" s="12"/>
      <c r="B34" s="14"/>
    </row>
    <row r="35" spans="1:2" ht="13.5">
      <c r="A35" s="12"/>
      <c r="B35" s="14"/>
    </row>
    <row r="36" spans="1:2" ht="13.5">
      <c r="A36" s="12"/>
      <c r="B36" s="14"/>
    </row>
    <row r="37" spans="1:2" ht="13.5">
      <c r="A37" s="12"/>
      <c r="B37" s="14"/>
    </row>
    <row r="38" spans="1:2" ht="13.5">
      <c r="A38" s="12"/>
      <c r="B38" s="14"/>
    </row>
    <row r="39" ht="12.75">
      <c r="B39" s="14"/>
    </row>
    <row r="40" ht="12.75">
      <c r="B40" s="14"/>
    </row>
    <row r="41" ht="12.75">
      <c r="B41" s="14"/>
    </row>
    <row r="42" ht="12.75"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</sheetData>
  <sheetProtection/>
  <dataValidations count="1">
    <dataValidation type="list" allowBlank="1" showInputMessage="1" showErrorMessage="1" sqref="C3:C7 C10:C95">
      <formula1>"Napaka,Opozorilo"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="85" zoomScaleNormal="85" zoomScalePageLayoutView="0" workbookViewId="0" topLeftCell="A16">
      <selection activeCell="A1" sqref="A1"/>
    </sheetView>
  </sheetViews>
  <sheetFormatPr defaultColWidth="9.00390625" defaultRowHeight="12.75"/>
  <cols>
    <col min="1" max="1" width="7.75390625" style="18" customWidth="1"/>
    <col min="2" max="3" width="33.25390625" style="18" customWidth="1"/>
    <col min="4" max="4" width="10.75390625" style="18" customWidth="1"/>
    <col min="5" max="5" width="14.00390625" style="18" customWidth="1"/>
    <col min="6" max="6" width="37.00390625" style="18" customWidth="1"/>
    <col min="7" max="7" width="29.00390625" style="18" customWidth="1"/>
    <col min="8" max="8" width="22.75390625" style="18" customWidth="1"/>
    <col min="9" max="9" width="7.625" style="18" customWidth="1"/>
    <col min="10" max="10" width="11.125" style="18" customWidth="1"/>
    <col min="11" max="11" width="11.75390625" style="18" customWidth="1"/>
    <col min="12" max="16384" width="9.125" style="18" customWidth="1"/>
  </cols>
  <sheetData>
    <row r="1" spans="1:7" ht="12.75">
      <c r="A1" s="17" t="s">
        <v>20</v>
      </c>
      <c r="G1" s="19" t="s">
        <v>10</v>
      </c>
    </row>
    <row r="3" spans="1:10" ht="12.75">
      <c r="A3" s="17" t="s">
        <v>123</v>
      </c>
      <c r="D3" s="20"/>
      <c r="E3" s="20"/>
      <c r="F3" s="20"/>
      <c r="G3" s="20"/>
      <c r="H3" s="20"/>
      <c r="I3" s="20"/>
      <c r="J3" s="20"/>
    </row>
    <row r="4" spans="1:10" ht="13.5" thickBot="1">
      <c r="A4" s="2"/>
      <c r="B4" s="1"/>
      <c r="C4" s="1"/>
      <c r="D4" s="1"/>
      <c r="E4" s="1"/>
      <c r="F4" s="1"/>
      <c r="G4" s="1"/>
      <c r="H4" s="20"/>
      <c r="I4" s="20"/>
      <c r="J4" s="20"/>
    </row>
    <row r="5" spans="2:13" ht="13.5" thickBot="1">
      <c r="B5" s="17"/>
      <c r="C5" s="17"/>
      <c r="D5" s="20"/>
      <c r="E5" s="20"/>
      <c r="F5" s="21" t="s">
        <v>51</v>
      </c>
      <c r="G5" s="76"/>
      <c r="I5" s="20"/>
      <c r="J5" s="20"/>
      <c r="M5" s="22"/>
    </row>
    <row r="6" spans="1:9" ht="12.75">
      <c r="A6" s="20"/>
      <c r="D6" s="20"/>
      <c r="E6" s="20"/>
      <c r="F6" s="20"/>
      <c r="G6" s="21"/>
      <c r="I6" s="20"/>
    </row>
    <row r="7" spans="2:8" s="23" customFormat="1" ht="12" thickBot="1">
      <c r="B7" s="24" t="s">
        <v>22</v>
      </c>
      <c r="C7" s="24"/>
      <c r="D7" s="25"/>
      <c r="E7" s="26"/>
      <c r="F7" s="26"/>
      <c r="G7" s="26"/>
      <c r="H7" s="26"/>
    </row>
    <row r="8" spans="1:8" s="23" customFormat="1" ht="12.75" customHeight="1">
      <c r="A8" s="27" t="s">
        <v>39</v>
      </c>
      <c r="B8" s="28" t="s">
        <v>38</v>
      </c>
      <c r="C8" s="28"/>
      <c r="D8" s="29"/>
      <c r="E8" s="28"/>
      <c r="F8" s="28"/>
      <c r="G8" s="30"/>
      <c r="H8" s="26"/>
    </row>
    <row r="9" spans="1:8" s="23" customFormat="1" ht="12.75" customHeight="1">
      <c r="A9" s="31" t="s">
        <v>52</v>
      </c>
      <c r="B9" s="26" t="s">
        <v>41</v>
      </c>
      <c r="C9" s="26"/>
      <c r="D9" s="32"/>
      <c r="E9" s="26"/>
      <c r="F9" s="26"/>
      <c r="G9" s="33"/>
      <c r="H9" s="26"/>
    </row>
    <row r="10" spans="1:8" s="23" customFormat="1" ht="12.75" customHeight="1" thickBot="1">
      <c r="A10" s="34" t="s">
        <v>40</v>
      </c>
      <c r="B10" s="35" t="s">
        <v>42</v>
      </c>
      <c r="C10" s="35"/>
      <c r="D10" s="36"/>
      <c r="E10" s="35"/>
      <c r="F10" s="35"/>
      <c r="G10" s="37"/>
      <c r="H10" s="26"/>
    </row>
    <row r="11" spans="1:8" s="23" customFormat="1" ht="11.25">
      <c r="A11" s="21"/>
      <c r="B11" s="26"/>
      <c r="C11" s="26"/>
      <c r="D11" s="26"/>
      <c r="E11" s="26"/>
      <c r="F11" s="26"/>
      <c r="G11" s="26"/>
      <c r="H11" s="26"/>
    </row>
    <row r="12" spans="1:8" s="23" customFormat="1" ht="12" thickBot="1">
      <c r="A12" s="38"/>
      <c r="B12" s="24" t="s">
        <v>21</v>
      </c>
      <c r="C12" s="24"/>
      <c r="D12" s="25"/>
      <c r="E12" s="26"/>
      <c r="F12" s="26"/>
      <c r="G12" s="26"/>
      <c r="H12" s="26"/>
    </row>
    <row r="13" spans="1:8" s="23" customFormat="1" ht="12.75" customHeight="1">
      <c r="A13" s="27" t="s">
        <v>43</v>
      </c>
      <c r="B13" s="28" t="s">
        <v>38</v>
      </c>
      <c r="C13" s="28"/>
      <c r="D13" s="28"/>
      <c r="E13" s="28"/>
      <c r="F13" s="28"/>
      <c r="G13" s="30"/>
      <c r="H13" s="26"/>
    </row>
    <row r="14" spans="1:8" s="23" customFormat="1" ht="12.75" customHeight="1">
      <c r="A14" s="31" t="s">
        <v>44</v>
      </c>
      <c r="B14" s="26" t="s">
        <v>41</v>
      </c>
      <c r="C14" s="26"/>
      <c r="D14" s="26"/>
      <c r="E14" s="26"/>
      <c r="F14" s="26"/>
      <c r="G14" s="33"/>
      <c r="H14" s="26"/>
    </row>
    <row r="15" spans="1:8" s="23" customFormat="1" ht="12.75" customHeight="1" thickBot="1">
      <c r="A15" s="34" t="s">
        <v>45</v>
      </c>
      <c r="B15" s="35" t="s">
        <v>42</v>
      </c>
      <c r="C15" s="35"/>
      <c r="D15" s="35"/>
      <c r="E15" s="35"/>
      <c r="F15" s="35"/>
      <c r="G15" s="37"/>
      <c r="H15" s="26"/>
    </row>
    <row r="16" spans="1:8" s="23" customFormat="1" ht="11.25">
      <c r="A16" s="21"/>
      <c r="B16" s="26"/>
      <c r="C16" s="26"/>
      <c r="D16" s="26"/>
      <c r="E16" s="26"/>
      <c r="F16" s="26"/>
      <c r="G16" s="26"/>
      <c r="H16" s="26"/>
    </row>
    <row r="17" spans="1:8" s="23" customFormat="1" ht="12" thickBot="1">
      <c r="A17" s="38"/>
      <c r="B17" s="24" t="s">
        <v>8</v>
      </c>
      <c r="C17" s="24"/>
      <c r="D17" s="25"/>
      <c r="H17" s="26"/>
    </row>
    <row r="18" spans="1:8" s="23" customFormat="1" ht="12.75" customHeight="1">
      <c r="A18" s="77" t="s">
        <v>46</v>
      </c>
      <c r="B18" s="78" t="s">
        <v>25</v>
      </c>
      <c r="C18" s="78"/>
      <c r="D18" s="79"/>
      <c r="E18" s="78"/>
      <c r="F18" s="78" t="s">
        <v>116</v>
      </c>
      <c r="G18" s="80"/>
      <c r="H18" s="26"/>
    </row>
    <row r="19" spans="1:8" s="23" customFormat="1" ht="12.75" customHeight="1">
      <c r="A19" s="81" t="s">
        <v>47</v>
      </c>
      <c r="B19" s="82" t="s">
        <v>54</v>
      </c>
      <c r="C19" s="82"/>
      <c r="D19" s="83"/>
      <c r="E19" s="82"/>
      <c r="F19" s="82" t="s">
        <v>117</v>
      </c>
      <c r="G19" s="84"/>
      <c r="H19" s="26"/>
    </row>
    <row r="20" spans="1:8" s="23" customFormat="1" ht="12.75" customHeight="1">
      <c r="A20" s="81" t="s">
        <v>48</v>
      </c>
      <c r="B20" s="82" t="s">
        <v>49</v>
      </c>
      <c r="C20" s="82"/>
      <c r="D20" s="83"/>
      <c r="E20" s="82"/>
      <c r="F20" s="82" t="s">
        <v>120</v>
      </c>
      <c r="G20" s="84"/>
      <c r="H20" s="26"/>
    </row>
    <row r="21" spans="1:8" s="23" customFormat="1" ht="11.25">
      <c r="A21" s="85" t="s">
        <v>118</v>
      </c>
      <c r="B21" s="82" t="s">
        <v>119</v>
      </c>
      <c r="C21" s="82"/>
      <c r="D21" s="99"/>
      <c r="E21" s="82"/>
      <c r="F21" s="82" t="s">
        <v>9</v>
      </c>
      <c r="G21" s="84"/>
      <c r="H21" s="26"/>
    </row>
    <row r="22" spans="1:8" s="23" customFormat="1" ht="12" thickBot="1">
      <c r="A22" s="141" t="s">
        <v>121</v>
      </c>
      <c r="B22" s="87" t="s">
        <v>122</v>
      </c>
      <c r="C22" s="87"/>
      <c r="D22" s="87"/>
      <c r="E22" s="87"/>
      <c r="F22" s="35"/>
      <c r="G22" s="37"/>
      <c r="H22" s="26"/>
    </row>
    <row r="23" spans="1:8" s="23" customFormat="1" ht="12" thickBot="1">
      <c r="A23" s="82"/>
      <c r="B23" s="82"/>
      <c r="C23" s="82"/>
      <c r="D23" s="82"/>
      <c r="E23" s="82"/>
      <c r="F23" s="26"/>
      <c r="G23" s="37"/>
      <c r="H23" s="26"/>
    </row>
    <row r="24" spans="1:9" ht="13.5" thickBot="1">
      <c r="A24" s="38"/>
      <c r="B24" s="39" t="s">
        <v>23</v>
      </c>
      <c r="C24" s="39"/>
      <c r="D24" s="40"/>
      <c r="E24" s="40"/>
      <c r="F24" s="40"/>
      <c r="G24" s="41" t="s">
        <v>0</v>
      </c>
      <c r="I24" s="20"/>
    </row>
    <row r="25" spans="1:9" ht="12.75">
      <c r="A25" s="42">
        <v>101</v>
      </c>
      <c r="B25" s="43" t="s">
        <v>5</v>
      </c>
      <c r="C25" s="43"/>
      <c r="D25" s="140"/>
      <c r="E25" s="140"/>
      <c r="F25" s="140"/>
      <c r="G25" s="89"/>
      <c r="I25" s="20"/>
    </row>
    <row r="26" spans="1:9" ht="12.75">
      <c r="A26" s="44">
        <v>102</v>
      </c>
      <c r="B26" s="45" t="s">
        <v>7</v>
      </c>
      <c r="C26" s="45"/>
      <c r="D26" s="90"/>
      <c r="E26" s="90"/>
      <c r="F26" s="90"/>
      <c r="G26" s="91"/>
      <c r="I26" s="20"/>
    </row>
    <row r="27" spans="1:9" ht="13.5" thickBot="1">
      <c r="A27" s="46">
        <v>103</v>
      </c>
      <c r="B27" s="47" t="s">
        <v>18</v>
      </c>
      <c r="C27" s="47"/>
      <c r="D27" s="92"/>
      <c r="E27" s="92"/>
      <c r="F27" s="92"/>
      <c r="G27" s="93"/>
      <c r="H27" s="48"/>
      <c r="I27" s="20"/>
    </row>
    <row r="28" spans="1:9" ht="12.75">
      <c r="A28" s="23"/>
      <c r="B28" s="49"/>
      <c r="C28" s="49"/>
      <c r="D28" s="20"/>
      <c r="E28" s="20"/>
      <c r="F28" s="20"/>
      <c r="G28" s="20"/>
      <c r="H28" s="48"/>
      <c r="I28" s="20"/>
    </row>
    <row r="29" spans="1:8" ht="13.5" thickBot="1">
      <c r="A29" s="23"/>
      <c r="B29" s="24" t="s">
        <v>24</v>
      </c>
      <c r="C29" s="24"/>
      <c r="D29" s="50"/>
      <c r="H29" s="48"/>
    </row>
    <row r="30" spans="1:8" ht="13.5" thickBot="1">
      <c r="A30" s="23"/>
      <c r="B30" s="24" t="s">
        <v>17</v>
      </c>
      <c r="C30" s="24"/>
      <c r="D30" s="50"/>
      <c r="E30" s="50"/>
      <c r="F30" s="50"/>
      <c r="G30" s="41" t="s">
        <v>0</v>
      </c>
      <c r="H30" s="52"/>
    </row>
    <row r="31" spans="1:9" ht="12.75">
      <c r="A31" s="51">
        <v>201</v>
      </c>
      <c r="B31" s="210" t="s">
        <v>11</v>
      </c>
      <c r="C31" s="210"/>
      <c r="D31" s="211"/>
      <c r="E31" s="211"/>
      <c r="F31" s="212"/>
      <c r="G31" s="142"/>
      <c r="H31" s="52"/>
      <c r="I31" s="20"/>
    </row>
    <row r="32" spans="1:9" ht="12.75">
      <c r="A32" s="53"/>
      <c r="B32" s="54" t="s">
        <v>12</v>
      </c>
      <c r="C32" s="54"/>
      <c r="D32" s="95"/>
      <c r="E32" s="95"/>
      <c r="F32" s="96"/>
      <c r="G32" s="97"/>
      <c r="H32" s="55"/>
      <c r="I32" s="20"/>
    </row>
    <row r="33" spans="1:9" ht="12.75">
      <c r="A33" s="53">
        <v>202</v>
      </c>
      <c r="B33" s="54" t="s">
        <v>13</v>
      </c>
      <c r="C33" s="54"/>
      <c r="D33" s="95"/>
      <c r="E33" s="95"/>
      <c r="F33" s="96"/>
      <c r="G33" s="143"/>
      <c r="H33" s="52"/>
      <c r="I33" s="20"/>
    </row>
    <row r="34" spans="1:9" ht="12.75">
      <c r="A34" s="53">
        <v>203</v>
      </c>
      <c r="B34" s="54" t="s">
        <v>14</v>
      </c>
      <c r="C34" s="54"/>
      <c r="D34" s="95"/>
      <c r="E34" s="95"/>
      <c r="F34" s="96"/>
      <c r="G34" s="143"/>
      <c r="H34" s="52"/>
      <c r="I34" s="20"/>
    </row>
    <row r="35" spans="1:9" ht="12.75">
      <c r="A35" s="53">
        <v>204</v>
      </c>
      <c r="B35" s="54" t="s">
        <v>15</v>
      </c>
      <c r="C35" s="54"/>
      <c r="D35" s="95"/>
      <c r="E35" s="95"/>
      <c r="F35" s="96"/>
      <c r="G35" s="143"/>
      <c r="H35" s="52"/>
      <c r="I35" s="20"/>
    </row>
    <row r="36" spans="1:9" ht="13.5" thickBot="1">
      <c r="A36" s="56">
        <v>205</v>
      </c>
      <c r="B36" s="57" t="s">
        <v>16</v>
      </c>
      <c r="C36" s="57"/>
      <c r="D36" s="103"/>
      <c r="E36" s="103"/>
      <c r="F36" s="104"/>
      <c r="G36" s="144"/>
      <c r="H36" s="52"/>
      <c r="I36" s="20"/>
    </row>
    <row r="37" spans="1:8" ht="13.5" customHeight="1" thickBot="1">
      <c r="A37" s="23"/>
      <c r="B37" s="58"/>
      <c r="C37" s="58"/>
      <c r="D37" s="22"/>
      <c r="E37" s="20"/>
      <c r="H37" s="48"/>
    </row>
    <row r="38" spans="1:11" ht="13.5" customHeight="1" thickBot="1">
      <c r="A38" s="23"/>
      <c r="B38" s="59"/>
      <c r="C38" s="59"/>
      <c r="E38" s="20"/>
      <c r="F38" s="60" t="s">
        <v>31</v>
      </c>
      <c r="G38" s="61" t="s">
        <v>1</v>
      </c>
      <c r="J38" s="145" t="s">
        <v>64</v>
      </c>
      <c r="K38" s="145" t="s">
        <v>65</v>
      </c>
    </row>
    <row r="39" spans="1:11" ht="13.5" thickBot="1">
      <c r="A39" s="221">
        <v>301</v>
      </c>
      <c r="B39" s="223" t="s">
        <v>19</v>
      </c>
      <c r="C39" s="223"/>
      <c r="D39" s="224"/>
      <c r="E39" s="106" t="s">
        <v>56</v>
      </c>
      <c r="F39" s="107"/>
      <c r="G39" s="215"/>
      <c r="J39" s="62">
        <v>30300</v>
      </c>
      <c r="K39" s="62">
        <v>402</v>
      </c>
    </row>
    <row r="40" spans="1:11" ht="13.5" thickBot="1">
      <c r="A40" s="222"/>
      <c r="B40" s="225"/>
      <c r="C40" s="225"/>
      <c r="D40" s="225"/>
      <c r="E40" s="108" t="s">
        <v>57</v>
      </c>
      <c r="F40" s="109"/>
      <c r="G40" s="216"/>
      <c r="J40" s="62">
        <v>10300</v>
      </c>
      <c r="K40" s="62">
        <v>2030</v>
      </c>
    </row>
    <row r="41" spans="1:9" ht="13.5" customHeight="1">
      <c r="A41" s="38"/>
      <c r="B41" s="63"/>
      <c r="C41" s="63"/>
      <c r="D41" s="23"/>
      <c r="E41" s="23"/>
      <c r="F41" s="23"/>
      <c r="G41" s="23"/>
      <c r="H41" s="23"/>
      <c r="I41" s="23"/>
    </row>
    <row r="42" spans="1:9" ht="13.5" customHeight="1" thickBot="1">
      <c r="A42" s="38"/>
      <c r="B42" s="39" t="s">
        <v>105</v>
      </c>
      <c r="C42" s="39"/>
      <c r="D42" s="64"/>
      <c r="E42" s="64"/>
      <c r="F42" s="64"/>
      <c r="G42" s="23"/>
      <c r="H42" s="23"/>
      <c r="I42" s="23"/>
    </row>
    <row r="43" spans="1:11" ht="13.5" thickBot="1">
      <c r="A43" s="42"/>
      <c r="B43" s="66" t="s">
        <v>6</v>
      </c>
      <c r="C43" s="146" t="s">
        <v>148</v>
      </c>
      <c r="D43" s="66"/>
      <c r="E43" s="41" t="s">
        <v>60</v>
      </c>
      <c r="F43" s="60" t="s">
        <v>31</v>
      </c>
      <c r="G43" s="61" t="s">
        <v>2</v>
      </c>
      <c r="H43" s="60" t="s">
        <v>1</v>
      </c>
      <c r="J43" s="145" t="s">
        <v>64</v>
      </c>
      <c r="K43" s="145" t="s">
        <v>65</v>
      </c>
    </row>
    <row r="44" spans="1:11" ht="12.75">
      <c r="A44" s="232">
        <v>311</v>
      </c>
      <c r="B44" s="234" t="s">
        <v>3</v>
      </c>
      <c r="C44" s="129"/>
      <c r="D44" s="110" t="s">
        <v>56</v>
      </c>
      <c r="E44" s="217">
        <f>+ROUND(1753/'REK 1a'!$D$65,2)</f>
        <v>7.32</v>
      </c>
      <c r="F44" s="111"/>
      <c r="G44" s="242"/>
      <c r="H44" s="244" t="s">
        <v>104</v>
      </c>
      <c r="J44" s="67">
        <v>31013</v>
      </c>
      <c r="K44" s="67">
        <v>4043</v>
      </c>
    </row>
    <row r="45" spans="1:11" ht="12.75">
      <c r="A45" s="233"/>
      <c r="B45" s="235"/>
      <c r="C45" s="130"/>
      <c r="D45" s="113" t="s">
        <v>57</v>
      </c>
      <c r="E45" s="218"/>
      <c r="F45" s="114"/>
      <c r="G45" s="243"/>
      <c r="H45" s="245"/>
      <c r="J45" s="67">
        <v>10814</v>
      </c>
      <c r="K45" s="67">
        <v>2031</v>
      </c>
    </row>
    <row r="46" spans="1:11" ht="12.75">
      <c r="A46" s="226">
        <v>312</v>
      </c>
      <c r="B46" s="228" t="s">
        <v>4</v>
      </c>
      <c r="C46" s="131"/>
      <c r="D46" s="117" t="s">
        <v>56</v>
      </c>
      <c r="E46" s="219">
        <f>ROUND(672/'REK 1a'!$D$65,2)</f>
        <v>2.8</v>
      </c>
      <c r="F46" s="118"/>
      <c r="G46" s="246"/>
      <c r="H46" s="204" t="s">
        <v>104</v>
      </c>
      <c r="J46" s="67">
        <v>30903</v>
      </c>
      <c r="K46" s="67">
        <v>4042</v>
      </c>
    </row>
    <row r="47" spans="1:11" ht="13.5" thickBot="1">
      <c r="A47" s="227"/>
      <c r="B47" s="229"/>
      <c r="C47" s="132"/>
      <c r="D47" s="108" t="s">
        <v>57</v>
      </c>
      <c r="E47" s="220"/>
      <c r="F47" s="119"/>
      <c r="G47" s="247"/>
      <c r="H47" s="205"/>
      <c r="J47" s="67">
        <v>10804</v>
      </c>
      <c r="K47" s="67">
        <v>2022</v>
      </c>
    </row>
    <row r="48" spans="1:11" ht="12.75">
      <c r="A48" s="226">
        <v>313</v>
      </c>
      <c r="B48" s="228" t="s">
        <v>143</v>
      </c>
      <c r="C48" s="206"/>
      <c r="D48" s="147" t="s">
        <v>56</v>
      </c>
      <c r="E48" s="238"/>
      <c r="F48" s="147"/>
      <c r="G48" s="240"/>
      <c r="H48" s="236"/>
      <c r="I48" s="204"/>
      <c r="J48" s="62">
        <v>30901</v>
      </c>
      <c r="K48" s="62">
        <v>4042</v>
      </c>
    </row>
    <row r="49" spans="1:11" ht="13.5" thickBot="1">
      <c r="A49" s="227"/>
      <c r="B49" s="229"/>
      <c r="C49" s="209"/>
      <c r="D49" s="148" t="s">
        <v>57</v>
      </c>
      <c r="E49" s="239"/>
      <c r="F49" s="148"/>
      <c r="G49" s="241"/>
      <c r="H49" s="237"/>
      <c r="I49" s="205"/>
      <c r="J49" s="62">
        <v>10162</v>
      </c>
      <c r="K49" s="62">
        <v>2012</v>
      </c>
    </row>
    <row r="50" spans="1:9" s="20" customFormat="1" ht="12.75">
      <c r="A50" s="26"/>
      <c r="B50" s="68"/>
      <c r="C50" s="68"/>
      <c r="D50" s="26"/>
      <c r="E50" s="69"/>
      <c r="F50" s="69"/>
      <c r="G50" s="69"/>
      <c r="H50" s="69"/>
      <c r="I50" s="69"/>
    </row>
    <row r="51" spans="1:4" s="116" customFormat="1" ht="13.5" customHeight="1">
      <c r="A51" s="26"/>
      <c r="B51" s="149"/>
      <c r="C51" s="149"/>
      <c r="D51" s="149"/>
    </row>
    <row r="52" spans="1:5" s="116" customFormat="1" ht="13.5" customHeight="1">
      <c r="A52" s="120"/>
      <c r="B52" s="120" t="s">
        <v>62</v>
      </c>
      <c r="C52" s="120"/>
      <c r="D52" s="150" t="s">
        <v>53</v>
      </c>
      <c r="E52" s="151" t="s">
        <v>63</v>
      </c>
    </row>
    <row r="53" spans="2:3" ht="12.75">
      <c r="B53" s="71"/>
      <c r="C53" s="71"/>
    </row>
    <row r="54" spans="1:4" ht="12.75">
      <c r="A54" s="120"/>
      <c r="B54" s="120" t="s">
        <v>61</v>
      </c>
      <c r="C54" s="120"/>
      <c r="D54" s="121"/>
    </row>
    <row r="55" spans="1:4" ht="12.75">
      <c r="A55" s="75" t="s">
        <v>28</v>
      </c>
      <c r="B55" s="18" t="s">
        <v>66</v>
      </c>
      <c r="D55" s="121"/>
    </row>
    <row r="56" spans="1:3" ht="12.75">
      <c r="A56" s="75" t="s">
        <v>36</v>
      </c>
      <c r="B56" s="22"/>
      <c r="C56" s="22"/>
    </row>
    <row r="57" spans="1:6" ht="12.75">
      <c r="A57" s="75" t="s">
        <v>29</v>
      </c>
      <c r="B57" s="22" t="s">
        <v>149</v>
      </c>
      <c r="C57" s="22"/>
      <c r="D57" s="22"/>
      <c r="E57" s="22"/>
      <c r="F57" s="137" t="s">
        <v>136</v>
      </c>
    </row>
    <row r="58" spans="1:6" ht="12.75">
      <c r="A58" s="152" t="s">
        <v>130</v>
      </c>
      <c r="B58" s="22" t="s">
        <v>150</v>
      </c>
      <c r="C58" s="22"/>
      <c r="D58" s="22"/>
      <c r="E58" s="22"/>
      <c r="F58" s="137" t="s">
        <v>136</v>
      </c>
    </row>
    <row r="59" spans="1:7" ht="12.75">
      <c r="A59" s="75" t="s">
        <v>111</v>
      </c>
      <c r="B59" s="18" t="s">
        <v>115</v>
      </c>
      <c r="F59" s="122" t="s">
        <v>114</v>
      </c>
      <c r="G59" s="1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138"/>
      <c r="C62" s="138"/>
      <c r="D62" s="22"/>
      <c r="E62" s="22"/>
      <c r="F62" s="22"/>
    </row>
    <row r="63" spans="1:6" ht="12.75">
      <c r="A63" s="22"/>
      <c r="B63" s="138"/>
      <c r="C63" s="138"/>
      <c r="D63" s="22"/>
      <c r="E63" s="22"/>
      <c r="F63" s="22"/>
    </row>
    <row r="64" spans="1:6" ht="12.75">
      <c r="A64" s="22"/>
      <c r="B64" s="139"/>
      <c r="C64" s="139"/>
      <c r="D64" s="22"/>
      <c r="E64" s="22"/>
      <c r="F64" s="22"/>
    </row>
    <row r="65" spans="1:6" ht="12.75">
      <c r="A65" s="22"/>
      <c r="B65" s="139"/>
      <c r="C65" s="139"/>
      <c r="D65" s="22"/>
      <c r="E65" s="22"/>
      <c r="F65" s="22"/>
    </row>
    <row r="66" spans="1:6" ht="12.75">
      <c r="A66" s="22"/>
      <c r="B66" s="139"/>
      <c r="C66" s="139"/>
      <c r="D66" s="22"/>
      <c r="E66" s="22"/>
      <c r="F66" s="22"/>
    </row>
    <row r="67" spans="1:6" ht="12.75">
      <c r="A67" s="22"/>
      <c r="B67" s="139"/>
      <c r="C67" s="139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21">
    <mergeCell ref="B31:F31"/>
    <mergeCell ref="A39:A40"/>
    <mergeCell ref="B39:D40"/>
    <mergeCell ref="A44:A45"/>
    <mergeCell ref="B44:B45"/>
    <mergeCell ref="E44:E45"/>
    <mergeCell ref="G39:G40"/>
    <mergeCell ref="G44:G45"/>
    <mergeCell ref="H44:H45"/>
    <mergeCell ref="A46:A47"/>
    <mergeCell ref="B46:B47"/>
    <mergeCell ref="E46:E47"/>
    <mergeCell ref="G46:G47"/>
    <mergeCell ref="H46:H47"/>
    <mergeCell ref="H48:H49"/>
    <mergeCell ref="I48:I49"/>
    <mergeCell ref="A48:A49"/>
    <mergeCell ref="B48:B49"/>
    <mergeCell ref="C48:C49"/>
    <mergeCell ref="E48:E49"/>
    <mergeCell ref="G48:G49"/>
  </mergeCells>
  <hyperlinks>
    <hyperlink ref="F59" location="REK_1a.05" display="REK_1a.05"/>
    <hyperlink ref="F57" location="REK_1a.08" display="REK_1a.08"/>
    <hyperlink ref="F58" location="REK_1a.08" display="REK_1a.08"/>
  </hyperlinks>
  <printOptions/>
  <pageMargins left="0.54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="85" zoomScaleNormal="85" zoomScalePageLayoutView="0" workbookViewId="0" topLeftCell="A22">
      <selection activeCell="F53" sqref="F53"/>
    </sheetView>
  </sheetViews>
  <sheetFormatPr defaultColWidth="9.00390625" defaultRowHeight="12.75"/>
  <cols>
    <col min="1" max="1" width="9.125" style="18" customWidth="1"/>
    <col min="2" max="2" width="27.875" style="18" customWidth="1"/>
    <col min="3" max="5" width="9.125" style="18" customWidth="1"/>
    <col min="6" max="6" width="39.375" style="18" customWidth="1"/>
    <col min="7" max="7" width="11.75390625" style="18" customWidth="1"/>
    <col min="8" max="8" width="26.625" style="18" customWidth="1"/>
    <col min="9" max="16384" width="9.125" style="18" customWidth="1"/>
  </cols>
  <sheetData>
    <row r="1" spans="1:7" ht="12.75">
      <c r="A1" s="17" t="s">
        <v>20</v>
      </c>
      <c r="G1" s="19" t="s">
        <v>10</v>
      </c>
    </row>
    <row r="3" spans="1:10" ht="12.75">
      <c r="A3" s="17" t="s">
        <v>123</v>
      </c>
      <c r="D3" s="20"/>
      <c r="E3" s="20"/>
      <c r="F3" s="20"/>
      <c r="G3" s="17" t="s">
        <v>141</v>
      </c>
      <c r="H3" s="20"/>
      <c r="I3" s="20"/>
      <c r="J3" s="20"/>
    </row>
    <row r="4" spans="1:10" ht="12.75">
      <c r="A4" s="17"/>
      <c r="B4" s="20"/>
      <c r="C4" s="20"/>
      <c r="D4" s="20"/>
      <c r="E4" s="20"/>
      <c r="F4" s="20"/>
      <c r="G4" s="20"/>
      <c r="H4" s="20"/>
      <c r="I4" s="20"/>
      <c r="J4" s="20"/>
    </row>
    <row r="5" spans="1:13" ht="12.75">
      <c r="A5" s="20"/>
      <c r="B5" s="17"/>
      <c r="C5" s="17"/>
      <c r="D5" s="20"/>
      <c r="E5" s="20"/>
      <c r="F5" s="21"/>
      <c r="G5" s="153"/>
      <c r="I5" s="20"/>
      <c r="J5" s="20"/>
      <c r="M5" s="22"/>
    </row>
    <row r="6" spans="1:9" ht="12.75">
      <c r="A6" s="20"/>
      <c r="D6" s="20"/>
      <c r="E6" s="20"/>
      <c r="F6" s="20"/>
      <c r="G6" s="21"/>
      <c r="I6" s="20"/>
    </row>
    <row r="7" spans="1:13" ht="13.5" thickBot="1">
      <c r="A7" s="23"/>
      <c r="B7" s="24" t="s">
        <v>22</v>
      </c>
      <c r="C7" s="24"/>
      <c r="D7" s="25"/>
      <c r="E7" s="26"/>
      <c r="F7" s="26"/>
      <c r="G7" s="26"/>
      <c r="H7" s="26"/>
      <c r="I7" s="23"/>
      <c r="J7" s="23"/>
      <c r="K7" s="23"/>
      <c r="L7" s="23"/>
      <c r="M7" s="23"/>
    </row>
    <row r="8" spans="1:13" ht="12.75">
      <c r="A8" s="27" t="s">
        <v>39</v>
      </c>
      <c r="B8" s="28" t="s">
        <v>38</v>
      </c>
      <c r="C8" s="28"/>
      <c r="D8" s="29"/>
      <c r="E8" s="28"/>
      <c r="F8" s="28"/>
      <c r="G8" s="30"/>
      <c r="H8" s="26"/>
      <c r="I8" s="23"/>
      <c r="J8" s="23"/>
      <c r="K8" s="23"/>
      <c r="L8" s="23"/>
      <c r="M8" s="23"/>
    </row>
    <row r="9" spans="1:13" ht="12.75">
      <c r="A9" s="31" t="s">
        <v>52</v>
      </c>
      <c r="B9" s="26" t="s">
        <v>41</v>
      </c>
      <c r="C9" s="26"/>
      <c r="D9" s="32"/>
      <c r="E9" s="26"/>
      <c r="F9" s="26"/>
      <c r="G9" s="33"/>
      <c r="H9" s="26"/>
      <c r="I9" s="23"/>
      <c r="J9" s="23"/>
      <c r="K9" s="23"/>
      <c r="L9" s="23"/>
      <c r="M9" s="23"/>
    </row>
    <row r="10" spans="1:13" ht="13.5" thickBot="1">
      <c r="A10" s="34" t="s">
        <v>40</v>
      </c>
      <c r="B10" s="35" t="s">
        <v>42</v>
      </c>
      <c r="C10" s="35"/>
      <c r="D10" s="36"/>
      <c r="E10" s="35"/>
      <c r="F10" s="35"/>
      <c r="G10" s="37"/>
      <c r="H10" s="26"/>
      <c r="I10" s="23"/>
      <c r="J10" s="23"/>
      <c r="K10" s="23"/>
      <c r="L10" s="23"/>
      <c r="M10" s="23"/>
    </row>
    <row r="11" spans="1:13" ht="12.75">
      <c r="A11" s="21"/>
      <c r="B11" s="26"/>
      <c r="C11" s="26"/>
      <c r="D11" s="26"/>
      <c r="E11" s="26"/>
      <c r="F11" s="26"/>
      <c r="G11" s="26"/>
      <c r="H11" s="26"/>
      <c r="I11" s="23"/>
      <c r="J11" s="23"/>
      <c r="K11" s="23"/>
      <c r="L11" s="23"/>
      <c r="M11" s="23"/>
    </row>
    <row r="12" spans="1:13" ht="13.5" thickBot="1">
      <c r="A12" s="38"/>
      <c r="B12" s="24" t="s">
        <v>21</v>
      </c>
      <c r="C12" s="24"/>
      <c r="D12" s="25"/>
      <c r="E12" s="26"/>
      <c r="F12" s="26"/>
      <c r="G12" s="26"/>
      <c r="H12" s="26"/>
      <c r="I12" s="23"/>
      <c r="J12" s="23"/>
      <c r="K12" s="23"/>
      <c r="L12" s="23"/>
      <c r="M12" s="23"/>
    </row>
    <row r="13" spans="1:13" ht="12.75">
      <c r="A13" s="27" t="s">
        <v>43</v>
      </c>
      <c r="B13" s="28" t="s">
        <v>38</v>
      </c>
      <c r="C13" s="28"/>
      <c r="D13" s="28"/>
      <c r="E13" s="28"/>
      <c r="F13" s="28"/>
      <c r="G13" s="30"/>
      <c r="H13" s="26"/>
      <c r="I13" s="23"/>
      <c r="J13" s="23"/>
      <c r="K13" s="23"/>
      <c r="L13" s="23"/>
      <c r="M13" s="23"/>
    </row>
    <row r="14" spans="1:13" ht="12.75">
      <c r="A14" s="31" t="s">
        <v>44</v>
      </c>
      <c r="B14" s="26" t="s">
        <v>41</v>
      </c>
      <c r="C14" s="26"/>
      <c r="D14" s="26"/>
      <c r="E14" s="26"/>
      <c r="F14" s="26"/>
      <c r="G14" s="33"/>
      <c r="H14" s="26"/>
      <c r="I14" s="23"/>
      <c r="J14" s="23"/>
      <c r="K14" s="23"/>
      <c r="L14" s="23"/>
      <c r="M14" s="23"/>
    </row>
    <row r="15" spans="1:13" ht="13.5" thickBot="1">
      <c r="A15" s="34" t="s">
        <v>45</v>
      </c>
      <c r="B15" s="35" t="s">
        <v>42</v>
      </c>
      <c r="C15" s="35"/>
      <c r="D15" s="35"/>
      <c r="E15" s="35"/>
      <c r="F15" s="35"/>
      <c r="G15" s="37"/>
      <c r="H15" s="26"/>
      <c r="I15" s="23"/>
      <c r="J15" s="23"/>
      <c r="K15" s="23"/>
      <c r="L15" s="23"/>
      <c r="M15" s="23"/>
    </row>
    <row r="16" spans="1:13" ht="12.75">
      <c r="A16" s="21"/>
      <c r="B16" s="26"/>
      <c r="C16" s="26"/>
      <c r="D16" s="26"/>
      <c r="E16" s="26"/>
      <c r="F16" s="26"/>
      <c r="G16" s="26"/>
      <c r="H16" s="26"/>
      <c r="I16" s="23"/>
      <c r="J16" s="23"/>
      <c r="K16" s="23"/>
      <c r="L16" s="23"/>
      <c r="M16" s="23"/>
    </row>
    <row r="17" spans="1:9" ht="13.5" thickBot="1">
      <c r="A17" s="38"/>
      <c r="B17" s="24" t="s">
        <v>8</v>
      </c>
      <c r="C17" s="24"/>
      <c r="D17" s="25"/>
      <c r="E17" s="23"/>
      <c r="F17" s="23"/>
      <c r="G17" s="23"/>
      <c r="H17" s="26"/>
      <c r="I17" s="23"/>
    </row>
    <row r="18" spans="1:9" ht="12.75">
      <c r="A18" s="77" t="s">
        <v>46</v>
      </c>
      <c r="B18" s="78" t="s">
        <v>25</v>
      </c>
      <c r="C18" s="78"/>
      <c r="D18" s="79"/>
      <c r="E18" s="78"/>
      <c r="F18" s="78" t="s">
        <v>116</v>
      </c>
      <c r="G18" s="80"/>
      <c r="H18" s="26"/>
      <c r="I18" s="23"/>
    </row>
    <row r="19" spans="1:9" ht="12.75">
      <c r="A19" s="81" t="s">
        <v>47</v>
      </c>
      <c r="B19" s="82" t="s">
        <v>54</v>
      </c>
      <c r="C19" s="82"/>
      <c r="D19" s="83"/>
      <c r="E19" s="82"/>
      <c r="F19" s="82" t="s">
        <v>117</v>
      </c>
      <c r="G19" s="84"/>
      <c r="H19" s="26"/>
      <c r="I19" s="23"/>
    </row>
    <row r="20" spans="1:9" ht="12.75">
      <c r="A20" s="81" t="s">
        <v>48</v>
      </c>
      <c r="B20" s="82" t="s">
        <v>49</v>
      </c>
      <c r="C20" s="82"/>
      <c r="D20" s="83"/>
      <c r="E20" s="82"/>
      <c r="F20" s="82" t="s">
        <v>120</v>
      </c>
      <c r="G20" s="84"/>
      <c r="H20" s="26"/>
      <c r="I20" s="23"/>
    </row>
    <row r="21" spans="1:9" ht="12.75">
      <c r="A21" s="85" t="s">
        <v>118</v>
      </c>
      <c r="B21" s="82" t="s">
        <v>119</v>
      </c>
      <c r="C21" s="82"/>
      <c r="D21" s="86"/>
      <c r="E21" s="82"/>
      <c r="F21" s="82" t="s">
        <v>9</v>
      </c>
      <c r="G21" s="84"/>
      <c r="H21" s="26"/>
      <c r="I21" s="23"/>
    </row>
    <row r="22" spans="1:9" ht="13.5" thickBot="1">
      <c r="A22" s="141" t="s">
        <v>121</v>
      </c>
      <c r="B22" s="87" t="s">
        <v>122</v>
      </c>
      <c r="C22" s="87"/>
      <c r="D22" s="88"/>
      <c r="E22" s="87"/>
      <c r="F22" s="35"/>
      <c r="G22" s="37"/>
      <c r="H22" s="26"/>
      <c r="I22" s="23"/>
    </row>
    <row r="23" spans="1:9" ht="13.5" thickBot="1">
      <c r="A23" s="82"/>
      <c r="B23" s="82"/>
      <c r="C23" s="82"/>
      <c r="D23" s="82"/>
      <c r="E23" s="82"/>
      <c r="F23" s="26"/>
      <c r="G23" s="37"/>
      <c r="H23" s="26"/>
      <c r="I23" s="23"/>
    </row>
    <row r="24" spans="1:9" ht="13.5" thickBot="1">
      <c r="A24" s="38"/>
      <c r="B24" s="39" t="s">
        <v>23</v>
      </c>
      <c r="C24" s="39"/>
      <c r="D24" s="40"/>
      <c r="E24" s="40"/>
      <c r="F24" s="40"/>
      <c r="G24" s="41" t="s">
        <v>0</v>
      </c>
      <c r="I24" s="20"/>
    </row>
    <row r="25" spans="1:9" ht="12.75">
      <c r="A25" s="42">
        <v>101</v>
      </c>
      <c r="B25" s="43" t="s">
        <v>5</v>
      </c>
      <c r="C25" s="43"/>
      <c r="D25" s="140"/>
      <c r="E25" s="140"/>
      <c r="F25" s="140"/>
      <c r="G25" s="89"/>
      <c r="I25" s="20"/>
    </row>
    <row r="26" spans="1:9" ht="12.75">
      <c r="A26" s="44">
        <v>102</v>
      </c>
      <c r="B26" s="45" t="s">
        <v>7</v>
      </c>
      <c r="C26" s="45"/>
      <c r="D26" s="90"/>
      <c r="E26" s="90"/>
      <c r="F26" s="90"/>
      <c r="G26" s="91"/>
      <c r="I26" s="20"/>
    </row>
    <row r="27" spans="1:9" ht="13.5" thickBot="1">
      <c r="A27" s="46">
        <v>103</v>
      </c>
      <c r="B27" s="47" t="s">
        <v>18</v>
      </c>
      <c r="C27" s="47"/>
      <c r="D27" s="92"/>
      <c r="E27" s="92"/>
      <c r="F27" s="92"/>
      <c r="G27" s="93"/>
      <c r="H27" s="48"/>
      <c r="I27" s="20"/>
    </row>
    <row r="28" spans="1:9" ht="12.75">
      <c r="A28" s="23"/>
      <c r="B28" s="49"/>
      <c r="C28" s="49"/>
      <c r="D28" s="20"/>
      <c r="E28" s="20"/>
      <c r="F28" s="20"/>
      <c r="G28" s="20"/>
      <c r="H28" s="48"/>
      <c r="I28" s="20"/>
    </row>
    <row r="29" spans="1:8" ht="13.5" thickBot="1">
      <c r="A29" s="23"/>
      <c r="B29" s="24" t="s">
        <v>24</v>
      </c>
      <c r="C29" s="24"/>
      <c r="D29" s="50"/>
      <c r="H29" s="48"/>
    </row>
    <row r="30" spans="1:8" ht="13.5" thickBot="1">
      <c r="A30" s="23"/>
      <c r="B30" s="24" t="s">
        <v>17</v>
      </c>
      <c r="C30" s="24"/>
      <c r="D30" s="50"/>
      <c r="E30" s="50"/>
      <c r="F30" s="50"/>
      <c r="G30" s="41" t="s">
        <v>0</v>
      </c>
      <c r="H30" s="52"/>
    </row>
    <row r="31" spans="1:9" ht="12.75">
      <c r="A31" s="51">
        <v>201</v>
      </c>
      <c r="B31" s="210" t="s">
        <v>11</v>
      </c>
      <c r="C31" s="210"/>
      <c r="D31" s="211"/>
      <c r="E31" s="211"/>
      <c r="F31" s="212"/>
      <c r="G31" s="142"/>
      <c r="H31" s="52"/>
      <c r="I31" s="20"/>
    </row>
    <row r="32" spans="1:9" ht="12.75">
      <c r="A32" s="53"/>
      <c r="B32" s="54" t="s">
        <v>12</v>
      </c>
      <c r="C32" s="54"/>
      <c r="D32" s="95"/>
      <c r="E32" s="95"/>
      <c r="F32" s="96"/>
      <c r="G32" s="97"/>
      <c r="H32" s="55"/>
      <c r="I32" s="20"/>
    </row>
    <row r="33" spans="1:9" ht="12.75">
      <c r="A33" s="53">
        <v>202</v>
      </c>
      <c r="B33" s="54" t="s">
        <v>13</v>
      </c>
      <c r="C33" s="54"/>
      <c r="D33" s="95"/>
      <c r="E33" s="95"/>
      <c r="F33" s="96"/>
      <c r="G33" s="143"/>
      <c r="H33" s="52"/>
      <c r="I33" s="20"/>
    </row>
    <row r="34" spans="1:9" ht="12.75">
      <c r="A34" s="53">
        <v>203</v>
      </c>
      <c r="B34" s="54" t="s">
        <v>14</v>
      </c>
      <c r="C34" s="54"/>
      <c r="D34" s="95"/>
      <c r="E34" s="95"/>
      <c r="F34" s="96"/>
      <c r="G34" s="143"/>
      <c r="H34" s="52"/>
      <c r="I34" s="20"/>
    </row>
    <row r="35" spans="1:9" ht="12.75">
      <c r="A35" s="53">
        <v>204</v>
      </c>
      <c r="B35" s="54" t="s">
        <v>15</v>
      </c>
      <c r="C35" s="54"/>
      <c r="D35" s="95"/>
      <c r="E35" s="95"/>
      <c r="F35" s="96"/>
      <c r="G35" s="143"/>
      <c r="H35" s="52"/>
      <c r="I35" s="20"/>
    </row>
    <row r="36" spans="1:9" ht="13.5" thickBot="1">
      <c r="A36" s="56">
        <v>205</v>
      </c>
      <c r="B36" s="57" t="s">
        <v>16</v>
      </c>
      <c r="C36" s="57"/>
      <c r="D36" s="103"/>
      <c r="E36" s="103"/>
      <c r="F36" s="104"/>
      <c r="G36" s="144"/>
      <c r="H36" s="52"/>
      <c r="I36" s="20"/>
    </row>
    <row r="37" spans="1:8" ht="13.5" thickBot="1">
      <c r="A37" s="23"/>
      <c r="B37" s="58"/>
      <c r="C37" s="58"/>
      <c r="D37" s="22"/>
      <c r="E37" s="20"/>
      <c r="H37" s="48"/>
    </row>
    <row r="38" spans="1:11" ht="13.5" thickBot="1">
      <c r="A38" s="23"/>
      <c r="B38" s="59"/>
      <c r="C38" s="59"/>
      <c r="E38" s="20"/>
      <c r="F38" s="60" t="s">
        <v>31</v>
      </c>
      <c r="G38" s="61" t="s">
        <v>1</v>
      </c>
      <c r="J38" s="145" t="s">
        <v>64</v>
      </c>
      <c r="K38" s="145" t="s">
        <v>65</v>
      </c>
    </row>
    <row r="39" spans="1:11" ht="12.75">
      <c r="A39" s="221">
        <v>301</v>
      </c>
      <c r="B39" s="223" t="s">
        <v>19</v>
      </c>
      <c r="C39" s="223"/>
      <c r="D39" s="224"/>
      <c r="E39" s="106" t="s">
        <v>56</v>
      </c>
      <c r="F39" s="252"/>
      <c r="G39" s="215"/>
      <c r="J39" s="62">
        <v>30300</v>
      </c>
      <c r="K39" s="62">
        <v>402</v>
      </c>
    </row>
    <row r="40" spans="1:11" ht="13.5" thickBot="1">
      <c r="A40" s="222"/>
      <c r="B40" s="225"/>
      <c r="C40" s="225"/>
      <c r="D40" s="225"/>
      <c r="E40" s="108" t="s">
        <v>57</v>
      </c>
      <c r="F40" s="262"/>
      <c r="G40" s="216"/>
      <c r="J40" s="62">
        <v>10300</v>
      </c>
      <c r="K40" s="62">
        <v>2030</v>
      </c>
    </row>
    <row r="41" spans="1:9" ht="12.75">
      <c r="A41" s="38"/>
      <c r="B41" s="63"/>
      <c r="C41" s="63"/>
      <c r="D41" s="23"/>
      <c r="E41" s="23"/>
      <c r="F41" s="23"/>
      <c r="G41" s="23"/>
      <c r="H41" s="23"/>
      <c r="I41" s="23"/>
    </row>
    <row r="42" spans="1:9" ht="13.5" thickBot="1">
      <c r="A42" s="38"/>
      <c r="B42" s="39" t="s">
        <v>105</v>
      </c>
      <c r="C42" s="39"/>
      <c r="D42" s="64"/>
      <c r="E42" s="64"/>
      <c r="F42" s="64"/>
      <c r="G42" s="23"/>
      <c r="H42" s="23"/>
      <c r="I42" s="23"/>
    </row>
    <row r="43" spans="1:11" ht="13.5" thickBot="1">
      <c r="A43" s="42"/>
      <c r="B43" s="65" t="s">
        <v>6</v>
      </c>
      <c r="C43" s="41" t="s">
        <v>142</v>
      </c>
      <c r="D43" s="41" t="s">
        <v>60</v>
      </c>
      <c r="E43" s="66"/>
      <c r="F43" s="60" t="s">
        <v>31</v>
      </c>
      <c r="G43" s="61" t="s">
        <v>2</v>
      </c>
      <c r="H43" s="60" t="s">
        <v>1</v>
      </c>
      <c r="J43" s="145" t="s">
        <v>64</v>
      </c>
      <c r="K43" s="145" t="s">
        <v>65</v>
      </c>
    </row>
    <row r="44" spans="1:11" ht="12.75">
      <c r="A44" s="232">
        <v>311</v>
      </c>
      <c r="B44" s="234" t="s">
        <v>3</v>
      </c>
      <c r="C44" s="248"/>
      <c r="D44" s="250">
        <v>9.64</v>
      </c>
      <c r="E44" s="110" t="s">
        <v>56</v>
      </c>
      <c r="F44" s="252"/>
      <c r="G44" s="242"/>
      <c r="H44" s="244" t="s">
        <v>104</v>
      </c>
      <c r="J44" s="67">
        <v>31013</v>
      </c>
      <c r="K44" s="67">
        <v>4043</v>
      </c>
    </row>
    <row r="45" spans="1:11" ht="12.75">
      <c r="A45" s="233"/>
      <c r="B45" s="235"/>
      <c r="C45" s="249"/>
      <c r="D45" s="251"/>
      <c r="E45" s="113" t="s">
        <v>57</v>
      </c>
      <c r="F45" s="253"/>
      <c r="G45" s="243"/>
      <c r="H45" s="245"/>
      <c r="J45" s="67">
        <v>10814</v>
      </c>
      <c r="K45" s="67">
        <v>2031</v>
      </c>
    </row>
    <row r="46" spans="1:11" ht="12.75">
      <c r="A46" s="254">
        <v>312</v>
      </c>
      <c r="B46" s="256" t="s">
        <v>147</v>
      </c>
      <c r="C46" s="257"/>
      <c r="D46" s="258">
        <v>4.55</v>
      </c>
      <c r="E46" s="154" t="s">
        <v>56</v>
      </c>
      <c r="F46" s="260"/>
      <c r="G46" s="261"/>
      <c r="H46" s="202" t="s">
        <v>152</v>
      </c>
      <c r="J46" s="67">
        <v>30903</v>
      </c>
      <c r="K46" s="67">
        <v>4042</v>
      </c>
    </row>
    <row r="47" spans="1:11" ht="12.75">
      <c r="A47" s="255"/>
      <c r="B47" s="235"/>
      <c r="C47" s="249"/>
      <c r="D47" s="259"/>
      <c r="E47" s="113" t="s">
        <v>57</v>
      </c>
      <c r="F47" s="253"/>
      <c r="G47" s="243"/>
      <c r="H47" s="245"/>
      <c r="J47" s="67">
        <v>10804</v>
      </c>
      <c r="K47" s="67">
        <v>2022</v>
      </c>
    </row>
    <row r="48" spans="1:11" ht="12.75">
      <c r="A48" s="226">
        <v>313</v>
      </c>
      <c r="B48" s="228" t="s">
        <v>143</v>
      </c>
      <c r="C48" s="230" t="s">
        <v>26</v>
      </c>
      <c r="D48" s="213">
        <v>0.0636</v>
      </c>
      <c r="E48" s="117" t="s">
        <v>56</v>
      </c>
      <c r="F48" s="260"/>
      <c r="G48" s="246"/>
      <c r="H48" s="204" t="s">
        <v>144</v>
      </c>
      <c r="I48" s="18" t="s">
        <v>145</v>
      </c>
      <c r="J48" s="62">
        <v>30901</v>
      </c>
      <c r="K48" s="62">
        <v>4042</v>
      </c>
    </row>
    <row r="49" spans="1:11" ht="13.5" thickBot="1">
      <c r="A49" s="227"/>
      <c r="B49" s="229"/>
      <c r="C49" s="231"/>
      <c r="D49" s="214"/>
      <c r="E49" s="108" t="s">
        <v>57</v>
      </c>
      <c r="F49" s="253"/>
      <c r="G49" s="247"/>
      <c r="H49" s="205"/>
      <c r="I49" s="18" t="s">
        <v>146</v>
      </c>
      <c r="J49" s="62">
        <v>10162</v>
      </c>
      <c r="K49" s="62">
        <v>2012</v>
      </c>
    </row>
    <row r="50" spans="1:11" ht="12.75">
      <c r="A50" s="26"/>
      <c r="B50" s="68"/>
      <c r="C50" s="68"/>
      <c r="D50" s="26"/>
      <c r="E50" s="69"/>
      <c r="F50" s="69"/>
      <c r="G50" s="69"/>
      <c r="H50" s="69"/>
      <c r="I50" s="69"/>
      <c r="J50" s="20"/>
      <c r="K50" s="20"/>
    </row>
    <row r="51" spans="1:11" ht="12.75">
      <c r="A51" s="26"/>
      <c r="B51" s="149"/>
      <c r="C51" s="149"/>
      <c r="D51" s="149"/>
      <c r="E51" s="116"/>
      <c r="F51" s="116"/>
      <c r="G51" s="116"/>
      <c r="H51" s="116"/>
      <c r="I51" s="116"/>
      <c r="J51" s="116"/>
      <c r="K51" s="116"/>
    </row>
    <row r="52" spans="1:11" ht="12.75">
      <c r="A52" s="120"/>
      <c r="B52" s="120" t="s">
        <v>62</v>
      </c>
      <c r="C52" s="120"/>
      <c r="D52" s="150" t="s">
        <v>53</v>
      </c>
      <c r="E52" s="151" t="s">
        <v>63</v>
      </c>
      <c r="F52" s="116"/>
      <c r="G52" s="116"/>
      <c r="H52" s="116"/>
      <c r="I52" s="116"/>
      <c r="J52" s="116"/>
      <c r="K52" s="116"/>
    </row>
    <row r="53" spans="2:3" ht="12.75">
      <c r="B53" s="71"/>
      <c r="C53" s="71"/>
    </row>
    <row r="54" spans="1:4" ht="12.75">
      <c r="A54" s="120"/>
      <c r="B54" s="120" t="s">
        <v>61</v>
      </c>
      <c r="C54" s="120"/>
      <c r="D54" s="121"/>
    </row>
    <row r="55" spans="1:4" ht="12.75">
      <c r="A55" s="75" t="s">
        <v>28</v>
      </c>
      <c r="B55" s="18" t="s">
        <v>66</v>
      </c>
      <c r="D55" s="121"/>
    </row>
    <row r="56" spans="1:7" ht="12.75">
      <c r="A56" s="18">
        <v>2</v>
      </c>
      <c r="B56" s="18" t="s">
        <v>151</v>
      </c>
      <c r="D56" s="121"/>
      <c r="G56" s="18" t="s">
        <v>95</v>
      </c>
    </row>
    <row r="57" spans="1:6" ht="12.75">
      <c r="A57" s="75" t="s">
        <v>29</v>
      </c>
      <c r="B57" s="22" t="s">
        <v>149</v>
      </c>
      <c r="C57" s="22"/>
      <c r="D57" s="22"/>
      <c r="E57" s="22"/>
      <c r="F57" s="137" t="s">
        <v>136</v>
      </c>
    </row>
    <row r="58" spans="1:6" ht="12.75">
      <c r="A58" s="152" t="s">
        <v>130</v>
      </c>
      <c r="B58" s="22" t="s">
        <v>150</v>
      </c>
      <c r="C58" s="22"/>
      <c r="D58" s="22"/>
      <c r="E58" s="22"/>
      <c r="F58" s="137" t="s">
        <v>136</v>
      </c>
    </row>
    <row r="59" spans="1:7" ht="12.75">
      <c r="A59" s="75" t="s">
        <v>111</v>
      </c>
      <c r="B59" s="18" t="s">
        <v>115</v>
      </c>
      <c r="F59" s="122" t="s">
        <v>114</v>
      </c>
      <c r="G59" s="1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138"/>
      <c r="C62" s="138"/>
      <c r="D62" s="74"/>
      <c r="E62" s="22"/>
      <c r="F62" s="22"/>
    </row>
    <row r="63" spans="1:6" ht="12.75">
      <c r="A63" s="22"/>
      <c r="B63" s="138"/>
      <c r="C63" s="138"/>
      <c r="D63" s="155"/>
      <c r="E63" s="22"/>
      <c r="F63" s="22"/>
    </row>
    <row r="64" spans="1:6" ht="12.75">
      <c r="A64" s="22"/>
      <c r="B64" s="139"/>
      <c r="C64" s="139"/>
      <c r="D64" s="155"/>
      <c r="E64" s="22"/>
      <c r="F64" s="22"/>
    </row>
    <row r="65" spans="1:6" ht="12.75">
      <c r="A65" s="22"/>
      <c r="B65" s="139"/>
      <c r="C65" s="139"/>
      <c r="D65" s="155"/>
      <c r="E65" s="22"/>
      <c r="F65" s="22"/>
    </row>
    <row r="66" spans="1:6" ht="12.75">
      <c r="A66" s="22"/>
      <c r="B66" s="139"/>
      <c r="C66" s="139"/>
      <c r="D66" s="155"/>
      <c r="E66" s="22"/>
      <c r="F66" s="22"/>
    </row>
    <row r="67" spans="1:6" ht="12.75">
      <c r="A67" s="22"/>
      <c r="B67" s="139"/>
      <c r="C67" s="139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26">
    <mergeCell ref="B31:F31"/>
    <mergeCell ref="A39:A40"/>
    <mergeCell ref="B39:D40"/>
    <mergeCell ref="F39:F40"/>
    <mergeCell ref="H48:H49"/>
    <mergeCell ref="A48:A49"/>
    <mergeCell ref="B48:B49"/>
    <mergeCell ref="C48:C49"/>
    <mergeCell ref="D48:D49"/>
    <mergeCell ref="F48:F49"/>
    <mergeCell ref="G48:G49"/>
    <mergeCell ref="G39:G40"/>
    <mergeCell ref="H44:H45"/>
    <mergeCell ref="A46:A47"/>
    <mergeCell ref="B46:B47"/>
    <mergeCell ref="C46:C47"/>
    <mergeCell ref="D46:D47"/>
    <mergeCell ref="F46:F47"/>
    <mergeCell ref="G46:G47"/>
    <mergeCell ref="H46:H47"/>
    <mergeCell ref="A44:A45"/>
    <mergeCell ref="B44:B45"/>
    <mergeCell ref="C44:C45"/>
    <mergeCell ref="D44:D45"/>
    <mergeCell ref="F44:F45"/>
    <mergeCell ref="G44:G45"/>
  </mergeCells>
  <hyperlinks>
    <hyperlink ref="F59" location="REK_1a.05" display="REK_1a.05"/>
    <hyperlink ref="F57" location="REK_1a.08" display="REK_1a.08"/>
    <hyperlink ref="F58" location="REK_1a.08" display="REK_1a.08"/>
  </hyperlinks>
  <printOptions/>
  <pageMargins left="0.54" right="0.75" top="1" bottom="1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25">
      <selection activeCell="A28" sqref="A28:IV36"/>
    </sheetView>
  </sheetViews>
  <sheetFormatPr defaultColWidth="9.00390625" defaultRowHeight="12.75"/>
  <cols>
    <col min="1" max="1" width="9.125" style="18" customWidth="1"/>
    <col min="2" max="2" width="27.875" style="18" customWidth="1"/>
    <col min="3" max="3" width="11.375" style="18" customWidth="1"/>
    <col min="4" max="5" width="9.125" style="18" customWidth="1"/>
    <col min="6" max="6" width="42.375" style="18" customWidth="1"/>
    <col min="7" max="7" width="11.75390625" style="18" customWidth="1"/>
    <col min="8" max="8" width="26.625" style="18" customWidth="1"/>
    <col min="9" max="10" width="9.125" style="18" customWidth="1"/>
    <col min="11" max="11" width="12.25390625" style="18" customWidth="1"/>
    <col min="12" max="16384" width="9.125" style="18" customWidth="1"/>
  </cols>
  <sheetData>
    <row r="1" spans="1:7" ht="12.75">
      <c r="A1" s="17" t="s">
        <v>20</v>
      </c>
      <c r="G1" s="19" t="s">
        <v>10</v>
      </c>
    </row>
    <row r="3" spans="1:9" ht="12.75">
      <c r="A3" s="17" t="s">
        <v>123</v>
      </c>
      <c r="D3" s="20"/>
      <c r="E3" s="20"/>
      <c r="F3" s="20"/>
      <c r="G3" s="17" t="s">
        <v>257</v>
      </c>
      <c r="H3" s="20"/>
      <c r="I3" s="20"/>
    </row>
    <row r="4" spans="1:9" ht="12.75">
      <c r="A4" s="17"/>
      <c r="B4" s="20"/>
      <c r="C4" s="20"/>
      <c r="D4" s="20"/>
      <c r="E4" s="20"/>
      <c r="F4" s="20"/>
      <c r="G4" s="20"/>
      <c r="H4" s="20"/>
      <c r="I4" s="20"/>
    </row>
    <row r="5" spans="1:11" ht="12.75">
      <c r="A5" s="20"/>
      <c r="B5" s="17"/>
      <c r="C5" s="17"/>
      <c r="D5" s="20"/>
      <c r="E5" s="20"/>
      <c r="F5" s="21"/>
      <c r="G5" s="153"/>
      <c r="I5" s="20"/>
      <c r="K5" s="22"/>
    </row>
    <row r="6" spans="1:9" ht="12.75">
      <c r="A6" s="20"/>
      <c r="D6" s="20"/>
      <c r="E6" s="20"/>
      <c r="F6" s="20"/>
      <c r="G6" s="21"/>
      <c r="I6" s="20"/>
    </row>
    <row r="7" spans="1:11" ht="13.5" thickBot="1">
      <c r="A7" s="23"/>
      <c r="B7" s="24" t="s">
        <v>22</v>
      </c>
      <c r="C7" s="24"/>
      <c r="D7" s="25"/>
      <c r="E7" s="26"/>
      <c r="F7" s="26"/>
      <c r="G7" s="26"/>
      <c r="H7" s="26"/>
      <c r="I7" s="23"/>
      <c r="J7" s="23"/>
      <c r="K7" s="23"/>
    </row>
    <row r="8" spans="1:11" ht="12.75">
      <c r="A8" s="27" t="s">
        <v>39</v>
      </c>
      <c r="B8" s="28" t="s">
        <v>38</v>
      </c>
      <c r="C8" s="28"/>
      <c r="D8" s="29"/>
      <c r="E8" s="28"/>
      <c r="F8" s="28"/>
      <c r="G8" s="30"/>
      <c r="H8" s="26"/>
      <c r="I8" s="23"/>
      <c r="J8" s="23"/>
      <c r="K8" s="23"/>
    </row>
    <row r="9" spans="1:11" ht="12.75">
      <c r="A9" s="31" t="s">
        <v>52</v>
      </c>
      <c r="B9" s="26" t="s">
        <v>41</v>
      </c>
      <c r="C9" s="26"/>
      <c r="D9" s="32"/>
      <c r="E9" s="26"/>
      <c r="F9" s="26"/>
      <c r="G9" s="33"/>
      <c r="H9" s="26"/>
      <c r="I9" s="23"/>
      <c r="J9" s="23"/>
      <c r="K9" s="23"/>
    </row>
    <row r="10" spans="1:11" ht="13.5" thickBot="1">
      <c r="A10" s="34" t="s">
        <v>40</v>
      </c>
      <c r="B10" s="35" t="s">
        <v>42</v>
      </c>
      <c r="C10" s="35"/>
      <c r="D10" s="36"/>
      <c r="E10" s="35"/>
      <c r="F10" s="35"/>
      <c r="G10" s="37"/>
      <c r="H10" s="26"/>
      <c r="I10" s="23"/>
      <c r="J10" s="23"/>
      <c r="K10" s="23"/>
    </row>
    <row r="11" spans="1:11" ht="12.75">
      <c r="A11" s="21"/>
      <c r="B11" s="26"/>
      <c r="C11" s="26"/>
      <c r="D11" s="26"/>
      <c r="E11" s="26"/>
      <c r="F11" s="26"/>
      <c r="G11" s="26"/>
      <c r="H11" s="26"/>
      <c r="I11" s="23"/>
      <c r="J11" s="23"/>
      <c r="K11" s="23"/>
    </row>
    <row r="12" spans="1:11" ht="13.5" thickBot="1">
      <c r="A12" s="38"/>
      <c r="B12" s="24" t="s">
        <v>21</v>
      </c>
      <c r="C12" s="24"/>
      <c r="D12" s="25"/>
      <c r="E12" s="26"/>
      <c r="F12" s="26"/>
      <c r="G12" s="26"/>
      <c r="H12" s="26"/>
      <c r="I12" s="23"/>
      <c r="J12" s="23"/>
      <c r="K12" s="23"/>
    </row>
    <row r="13" spans="1:11" ht="12.75">
      <c r="A13" s="27" t="s">
        <v>43</v>
      </c>
      <c r="B13" s="28" t="s">
        <v>38</v>
      </c>
      <c r="C13" s="28"/>
      <c r="D13" s="28"/>
      <c r="E13" s="28"/>
      <c r="F13" s="28"/>
      <c r="G13" s="30"/>
      <c r="H13" s="26"/>
      <c r="I13" s="23"/>
      <c r="J13" s="23"/>
      <c r="K13" s="23"/>
    </row>
    <row r="14" spans="1:11" ht="12.75">
      <c r="A14" s="31" t="s">
        <v>44</v>
      </c>
      <c r="B14" s="26" t="s">
        <v>41</v>
      </c>
      <c r="C14" s="26"/>
      <c r="D14" s="26"/>
      <c r="E14" s="26"/>
      <c r="F14" s="26"/>
      <c r="G14" s="33"/>
      <c r="H14" s="26"/>
      <c r="I14" s="23"/>
      <c r="J14" s="23"/>
      <c r="K14" s="23"/>
    </row>
    <row r="15" spans="1:11" ht="13.5" thickBot="1">
      <c r="A15" s="34" t="s">
        <v>45</v>
      </c>
      <c r="B15" s="35" t="s">
        <v>42</v>
      </c>
      <c r="C15" s="35"/>
      <c r="D15" s="35"/>
      <c r="E15" s="35"/>
      <c r="F15" s="35"/>
      <c r="G15" s="37"/>
      <c r="H15" s="26"/>
      <c r="I15" s="23"/>
      <c r="J15" s="23"/>
      <c r="K15" s="23"/>
    </row>
    <row r="16" spans="1:11" ht="12.75">
      <c r="A16" s="21"/>
      <c r="B16" s="26"/>
      <c r="C16" s="26"/>
      <c r="D16" s="26"/>
      <c r="E16" s="26"/>
      <c r="F16" s="26"/>
      <c r="G16" s="26"/>
      <c r="H16" s="26"/>
      <c r="I16" s="23"/>
      <c r="J16" s="23"/>
      <c r="K16" s="23"/>
    </row>
    <row r="17" spans="1:9" ht="13.5" thickBot="1">
      <c r="A17" s="38"/>
      <c r="B17" s="24" t="s">
        <v>8</v>
      </c>
      <c r="C17" s="24"/>
      <c r="D17" s="25"/>
      <c r="E17" s="23"/>
      <c r="F17" s="23"/>
      <c r="G17" s="23"/>
      <c r="H17" s="26"/>
      <c r="I17" s="23"/>
    </row>
    <row r="18" spans="1:9" ht="12.75">
      <c r="A18" s="77" t="s">
        <v>46</v>
      </c>
      <c r="B18" s="78" t="s">
        <v>25</v>
      </c>
      <c r="C18" s="78"/>
      <c r="D18" s="79"/>
      <c r="E18" s="78"/>
      <c r="F18" s="78" t="s">
        <v>116</v>
      </c>
      <c r="G18" s="164"/>
      <c r="H18" s="26"/>
      <c r="I18" s="23"/>
    </row>
    <row r="19" spans="1:9" ht="12.75">
      <c r="A19" s="81" t="s">
        <v>47</v>
      </c>
      <c r="B19" s="82" t="s">
        <v>54</v>
      </c>
      <c r="C19" s="82"/>
      <c r="D19" s="83"/>
      <c r="E19" s="82"/>
      <c r="F19" s="82" t="s">
        <v>117</v>
      </c>
      <c r="G19" s="84"/>
      <c r="H19" s="26"/>
      <c r="I19" s="23"/>
    </row>
    <row r="20" spans="1:9" ht="12.75">
      <c r="A20" s="81" t="s">
        <v>48</v>
      </c>
      <c r="B20" s="82" t="s">
        <v>49</v>
      </c>
      <c r="C20" s="82"/>
      <c r="D20" s="83"/>
      <c r="E20" s="82"/>
      <c r="F20" s="82" t="s">
        <v>120</v>
      </c>
      <c r="G20" s="84"/>
      <c r="H20" s="26"/>
      <c r="I20" s="23"/>
    </row>
    <row r="21" spans="1:9" ht="12.75">
      <c r="A21" s="85" t="s">
        <v>118</v>
      </c>
      <c r="B21" s="82" t="s">
        <v>119</v>
      </c>
      <c r="C21" s="82"/>
      <c r="D21" s="86"/>
      <c r="E21" s="82"/>
      <c r="F21" s="82" t="s">
        <v>9</v>
      </c>
      <c r="G21" s="84"/>
      <c r="H21" s="26"/>
      <c r="I21" s="23"/>
    </row>
    <row r="22" spans="1:9" ht="13.5" thickBot="1">
      <c r="A22" s="141" t="s">
        <v>121</v>
      </c>
      <c r="B22" s="87" t="s">
        <v>122</v>
      </c>
      <c r="C22" s="87"/>
      <c r="D22" s="88"/>
      <c r="E22" s="87"/>
      <c r="F22" s="35"/>
      <c r="G22" s="37"/>
      <c r="H22" s="26"/>
      <c r="I22" s="23"/>
    </row>
    <row r="23" spans="1:9" ht="13.5" thickBot="1">
      <c r="A23" s="82"/>
      <c r="B23" s="82"/>
      <c r="C23" s="82"/>
      <c r="D23" s="82"/>
      <c r="E23" s="82"/>
      <c r="F23" s="26"/>
      <c r="G23" s="37"/>
      <c r="H23" s="26"/>
      <c r="I23" s="23"/>
    </row>
    <row r="24" spans="1:9" ht="13.5" thickBot="1">
      <c r="A24" s="38"/>
      <c r="B24" s="39" t="s">
        <v>23</v>
      </c>
      <c r="C24" s="39"/>
      <c r="D24" s="40"/>
      <c r="E24" s="40"/>
      <c r="F24" s="40"/>
      <c r="G24" s="41" t="s">
        <v>0</v>
      </c>
      <c r="I24" s="20"/>
    </row>
    <row r="25" spans="1:9" ht="12.75">
      <c r="A25" s="42">
        <v>101</v>
      </c>
      <c r="B25" s="43" t="s">
        <v>5</v>
      </c>
      <c r="C25" s="43"/>
      <c r="D25" s="140"/>
      <c r="E25" s="140"/>
      <c r="F25" s="140"/>
      <c r="G25" s="89"/>
      <c r="I25" s="20"/>
    </row>
    <row r="26" spans="1:9" ht="12.75">
      <c r="A26" s="44">
        <v>102</v>
      </c>
      <c r="B26" s="45" t="s">
        <v>7</v>
      </c>
      <c r="C26" s="45"/>
      <c r="D26" s="90"/>
      <c r="E26" s="90"/>
      <c r="F26" s="90"/>
      <c r="G26" s="91"/>
      <c r="I26" s="20"/>
    </row>
    <row r="27" spans="1:9" ht="13.5" thickBot="1">
      <c r="A27" s="46">
        <v>103</v>
      </c>
      <c r="B27" s="47" t="s">
        <v>18</v>
      </c>
      <c r="C27" s="47"/>
      <c r="D27" s="92"/>
      <c r="E27" s="92"/>
      <c r="F27" s="92"/>
      <c r="G27" s="93"/>
      <c r="H27" s="48"/>
      <c r="I27" s="20"/>
    </row>
    <row r="28" spans="1:9" ht="12.75">
      <c r="A28" s="23"/>
      <c r="B28" s="49"/>
      <c r="C28" s="49"/>
      <c r="D28" s="20"/>
      <c r="E28" s="20"/>
      <c r="F28" s="20"/>
      <c r="G28" s="20"/>
      <c r="H28" s="48"/>
      <c r="I28" s="20"/>
    </row>
    <row r="29" spans="1:8" ht="13.5" thickBot="1">
      <c r="A29" s="23"/>
      <c r="B29" s="24" t="s">
        <v>24</v>
      </c>
      <c r="C29" s="24"/>
      <c r="D29" s="50"/>
      <c r="H29" s="48"/>
    </row>
    <row r="30" spans="1:8" ht="13.5" thickBot="1">
      <c r="A30" s="23"/>
      <c r="B30" s="24" t="s">
        <v>17</v>
      </c>
      <c r="C30" s="24"/>
      <c r="D30" s="50"/>
      <c r="E30" s="50"/>
      <c r="F30" s="50"/>
      <c r="G30" s="41" t="s">
        <v>0</v>
      </c>
      <c r="H30" s="52"/>
    </row>
    <row r="31" spans="1:9" ht="12.75">
      <c r="A31" s="51">
        <v>201</v>
      </c>
      <c r="B31" s="210" t="s">
        <v>11</v>
      </c>
      <c r="C31" s="210"/>
      <c r="D31" s="211"/>
      <c r="E31" s="211"/>
      <c r="F31" s="212"/>
      <c r="G31" s="142"/>
      <c r="H31" s="52"/>
      <c r="I31" s="20"/>
    </row>
    <row r="32" spans="1:9" ht="12.75">
      <c r="A32" s="53"/>
      <c r="B32" s="54" t="s">
        <v>12</v>
      </c>
      <c r="C32" s="54"/>
      <c r="D32" s="95"/>
      <c r="E32" s="95"/>
      <c r="F32" s="96"/>
      <c r="G32" s="97"/>
      <c r="H32" s="55"/>
      <c r="I32" s="20"/>
    </row>
    <row r="33" spans="1:9" ht="12.75">
      <c r="A33" s="53">
        <v>202</v>
      </c>
      <c r="B33" s="54" t="s">
        <v>13</v>
      </c>
      <c r="C33" s="54"/>
      <c r="D33" s="95"/>
      <c r="E33" s="95"/>
      <c r="F33" s="96"/>
      <c r="G33" s="143"/>
      <c r="H33" s="52"/>
      <c r="I33" s="20"/>
    </row>
    <row r="34" spans="1:9" ht="12.75">
      <c r="A34" s="53">
        <v>203</v>
      </c>
      <c r="B34" s="54" t="s">
        <v>14</v>
      </c>
      <c r="C34" s="54"/>
      <c r="D34" s="95"/>
      <c r="E34" s="95"/>
      <c r="F34" s="96"/>
      <c r="G34" s="143"/>
      <c r="H34" s="52"/>
      <c r="I34" s="20"/>
    </row>
    <row r="35" spans="1:9" ht="12.75">
      <c r="A35" s="53">
        <v>204</v>
      </c>
      <c r="B35" s="54" t="s">
        <v>15</v>
      </c>
      <c r="C35" s="54"/>
      <c r="D35" s="95"/>
      <c r="E35" s="95"/>
      <c r="F35" s="96"/>
      <c r="G35" s="143"/>
      <c r="H35" s="52"/>
      <c r="I35" s="20"/>
    </row>
    <row r="36" spans="1:9" ht="13.5" thickBot="1">
      <c r="A36" s="56">
        <v>205</v>
      </c>
      <c r="B36" s="57" t="s">
        <v>16</v>
      </c>
      <c r="C36" s="57"/>
      <c r="D36" s="103"/>
      <c r="E36" s="103"/>
      <c r="F36" s="104"/>
      <c r="G36" s="144"/>
      <c r="H36" s="52"/>
      <c r="I36" s="20"/>
    </row>
    <row r="37" spans="1:11" ht="13.5" thickBot="1">
      <c r="A37" s="23"/>
      <c r="B37" s="58"/>
      <c r="C37" s="58"/>
      <c r="D37" s="22"/>
      <c r="E37" s="20"/>
      <c r="H37" s="48"/>
      <c r="I37" s="267" t="s">
        <v>258</v>
      </c>
      <c r="J37" s="268"/>
      <c r="K37" s="269"/>
    </row>
    <row r="38" spans="1:11" ht="13.5" thickBot="1">
      <c r="A38" s="23"/>
      <c r="B38" s="59"/>
      <c r="C38" s="59"/>
      <c r="E38" s="20"/>
      <c r="F38" s="60" t="s">
        <v>31</v>
      </c>
      <c r="G38" s="61" t="s">
        <v>1</v>
      </c>
      <c r="I38" s="166"/>
      <c r="J38" s="166" t="s">
        <v>259</v>
      </c>
      <c r="K38" s="167" t="s">
        <v>260</v>
      </c>
    </row>
    <row r="39" spans="1:11" ht="12.75">
      <c r="A39" s="221">
        <v>301</v>
      </c>
      <c r="B39" s="223" t="s">
        <v>19</v>
      </c>
      <c r="C39" s="223"/>
      <c r="D39" s="224"/>
      <c r="E39" s="106" t="s">
        <v>56</v>
      </c>
      <c r="F39" s="252"/>
      <c r="G39" s="215"/>
      <c r="I39" s="168" t="s">
        <v>261</v>
      </c>
      <c r="J39" s="168">
        <v>30300</v>
      </c>
      <c r="K39" s="168" t="s">
        <v>262</v>
      </c>
    </row>
    <row r="40" spans="1:11" ht="13.5" thickBot="1">
      <c r="A40" s="222"/>
      <c r="B40" s="225"/>
      <c r="C40" s="225"/>
      <c r="D40" s="225"/>
      <c r="E40" s="108" t="s">
        <v>57</v>
      </c>
      <c r="F40" s="262"/>
      <c r="G40" s="216"/>
      <c r="I40" s="168" t="s">
        <v>263</v>
      </c>
      <c r="J40" s="168">
        <v>10300</v>
      </c>
      <c r="K40" s="168" t="s">
        <v>264</v>
      </c>
    </row>
    <row r="41" spans="1:9" ht="12.75">
      <c r="A41" s="38"/>
      <c r="B41" s="63"/>
      <c r="C41" s="63"/>
      <c r="D41" s="23"/>
      <c r="E41" s="23"/>
      <c r="F41" s="23"/>
      <c r="G41" s="23"/>
      <c r="H41" s="23"/>
      <c r="I41" s="23"/>
    </row>
    <row r="42" spans="1:11" ht="13.5" thickBot="1">
      <c r="A42" s="38"/>
      <c r="B42" s="39" t="s">
        <v>105</v>
      </c>
      <c r="C42" s="39"/>
      <c r="D42" s="64"/>
      <c r="E42" s="64"/>
      <c r="F42" s="64"/>
      <c r="G42" s="23"/>
      <c r="H42" s="23"/>
      <c r="I42" s="267" t="s">
        <v>258</v>
      </c>
      <c r="J42" s="268"/>
      <c r="K42" s="269"/>
    </row>
    <row r="43" spans="1:11" ht="13.5" thickBot="1">
      <c r="A43" s="42"/>
      <c r="B43" s="65" t="s">
        <v>6</v>
      </c>
      <c r="C43" s="41" t="s">
        <v>142</v>
      </c>
      <c r="D43" s="41" t="s">
        <v>60</v>
      </c>
      <c r="E43" s="66"/>
      <c r="F43" s="60" t="s">
        <v>31</v>
      </c>
      <c r="G43" s="61" t="s">
        <v>2</v>
      </c>
      <c r="H43" s="60" t="s">
        <v>1</v>
      </c>
      <c r="I43" s="166"/>
      <c r="J43" s="166" t="s">
        <v>259</v>
      </c>
      <c r="K43" s="167" t="s">
        <v>260</v>
      </c>
    </row>
    <row r="44" spans="1:11" s="165" customFormat="1" ht="12.75">
      <c r="A44" s="274">
        <v>311</v>
      </c>
      <c r="B44" s="276" t="s">
        <v>3</v>
      </c>
      <c r="C44" s="278"/>
      <c r="D44" s="280"/>
      <c r="E44" s="189"/>
      <c r="F44" s="282"/>
      <c r="G44" s="263"/>
      <c r="H44" s="265"/>
      <c r="I44" s="169"/>
      <c r="J44" s="170"/>
      <c r="K44" s="170"/>
    </row>
    <row r="45" spans="1:11" s="165" customFormat="1" ht="12.75">
      <c r="A45" s="275"/>
      <c r="B45" s="277"/>
      <c r="C45" s="279"/>
      <c r="D45" s="281"/>
      <c r="E45" s="190"/>
      <c r="F45" s="283"/>
      <c r="G45" s="264"/>
      <c r="H45" s="266"/>
      <c r="I45" s="169"/>
      <c r="J45" s="170"/>
      <c r="K45" s="170"/>
    </row>
    <row r="46" spans="1:11" ht="12.75">
      <c r="A46" s="300">
        <v>312</v>
      </c>
      <c r="B46" s="256" t="s">
        <v>147</v>
      </c>
      <c r="C46" s="257"/>
      <c r="D46" s="270">
        <v>4.7</v>
      </c>
      <c r="E46" s="171" t="s">
        <v>56</v>
      </c>
      <c r="F46" s="272" t="s">
        <v>265</v>
      </c>
      <c r="G46" s="261"/>
      <c r="H46" s="284" t="s">
        <v>152</v>
      </c>
      <c r="I46" s="172" t="s">
        <v>261</v>
      </c>
      <c r="J46" s="168">
        <v>30903</v>
      </c>
      <c r="K46" s="168" t="s">
        <v>266</v>
      </c>
    </row>
    <row r="47" spans="1:11" ht="12.75">
      <c r="A47" s="233"/>
      <c r="B47" s="235"/>
      <c r="C47" s="249"/>
      <c r="D47" s="271"/>
      <c r="E47" s="173" t="s">
        <v>57</v>
      </c>
      <c r="F47" s="273"/>
      <c r="G47" s="243"/>
      <c r="H47" s="285"/>
      <c r="I47" s="172" t="s">
        <v>263</v>
      </c>
      <c r="J47" s="168">
        <v>10804</v>
      </c>
      <c r="K47" s="168" t="s">
        <v>267</v>
      </c>
    </row>
    <row r="48" spans="1:11" ht="12.75">
      <c r="A48" s="286">
        <v>313</v>
      </c>
      <c r="B48" s="288" t="s">
        <v>143</v>
      </c>
      <c r="C48" s="290" t="s">
        <v>268</v>
      </c>
      <c r="D48" s="292">
        <v>0.0636</v>
      </c>
      <c r="E48" s="171" t="s">
        <v>56</v>
      </c>
      <c r="F48" s="294" t="s">
        <v>265</v>
      </c>
      <c r="G48" s="296"/>
      <c r="H48" s="298" t="s">
        <v>144</v>
      </c>
      <c r="I48" s="172" t="s">
        <v>261</v>
      </c>
      <c r="J48" s="168">
        <v>30901</v>
      </c>
      <c r="K48" s="168" t="s">
        <v>269</v>
      </c>
    </row>
    <row r="49" spans="1:11" ht="12.75">
      <c r="A49" s="286"/>
      <c r="B49" s="288"/>
      <c r="C49" s="290"/>
      <c r="D49" s="292"/>
      <c r="E49" s="171" t="s">
        <v>57</v>
      </c>
      <c r="F49" s="294"/>
      <c r="G49" s="296"/>
      <c r="H49" s="298"/>
      <c r="I49" s="172" t="s">
        <v>263</v>
      </c>
      <c r="J49" s="168">
        <v>10320</v>
      </c>
      <c r="K49" s="168" t="s">
        <v>270</v>
      </c>
    </row>
    <row r="50" spans="1:11" ht="13.5" thickBot="1">
      <c r="A50" s="287"/>
      <c r="B50" s="289"/>
      <c r="C50" s="291"/>
      <c r="D50" s="293"/>
      <c r="E50" s="174" t="s">
        <v>271</v>
      </c>
      <c r="F50" s="295"/>
      <c r="G50" s="297"/>
      <c r="H50" s="299"/>
      <c r="I50" s="175" t="s">
        <v>272</v>
      </c>
      <c r="J50" s="176">
        <v>10162</v>
      </c>
      <c r="K50" s="168" t="s">
        <v>273</v>
      </c>
    </row>
    <row r="51" spans="1:9" ht="12.75">
      <c r="A51" s="26"/>
      <c r="B51" s="149"/>
      <c r="C51" s="149"/>
      <c r="D51" s="149"/>
      <c r="E51" s="116"/>
      <c r="F51" s="116"/>
      <c r="G51" s="116"/>
      <c r="H51" s="116"/>
      <c r="I51" s="116"/>
    </row>
    <row r="52" spans="1:9" ht="12.75">
      <c r="A52" s="120"/>
      <c r="B52" s="120" t="s">
        <v>62</v>
      </c>
      <c r="C52" s="120"/>
      <c r="D52" s="150"/>
      <c r="E52" s="151"/>
      <c r="F52" s="116"/>
      <c r="G52" s="116"/>
      <c r="H52" s="116"/>
      <c r="I52" s="116"/>
    </row>
    <row r="53" spans="2:3" ht="12.75">
      <c r="B53" s="71"/>
      <c r="C53" s="71"/>
    </row>
    <row r="54" spans="1:4" ht="12.75">
      <c r="A54" s="120"/>
      <c r="B54" s="120" t="s">
        <v>61</v>
      </c>
      <c r="C54" s="120"/>
      <c r="D54" s="121"/>
    </row>
    <row r="55" spans="1:4" ht="12.75">
      <c r="A55" s="75"/>
      <c r="B55" s="18" t="s">
        <v>66</v>
      </c>
      <c r="D55" s="121"/>
    </row>
    <row r="56" spans="2:4" ht="12.75">
      <c r="B56" s="18" t="s">
        <v>151</v>
      </c>
      <c r="D56" s="121"/>
    </row>
    <row r="57" spans="1:6" ht="12.75">
      <c r="A57" s="75"/>
      <c r="B57" s="197" t="s">
        <v>149</v>
      </c>
      <c r="C57" s="22"/>
      <c r="D57" s="22"/>
      <c r="E57" s="22"/>
      <c r="F57" s="137"/>
    </row>
    <row r="58" spans="1:6" ht="12.75">
      <c r="A58" s="152"/>
      <c r="B58" s="22" t="s">
        <v>150</v>
      </c>
      <c r="C58" s="22"/>
      <c r="D58" s="22"/>
      <c r="E58" s="22"/>
      <c r="F58" s="137"/>
    </row>
    <row r="59" spans="1:7" ht="12.75">
      <c r="A59" s="75"/>
      <c r="B59" s="18" t="s">
        <v>115</v>
      </c>
      <c r="F59" s="122"/>
      <c r="G59" s="122"/>
    </row>
    <row r="60" spans="1:6" ht="12.75">
      <c r="A60" s="22"/>
      <c r="B60" s="22"/>
      <c r="C60" s="22"/>
      <c r="D60" s="22"/>
      <c r="E60" s="22"/>
      <c r="F60" s="22"/>
    </row>
    <row r="61" spans="1:7" ht="12.75">
      <c r="A61" s="22"/>
      <c r="B61" s="177" t="s">
        <v>274</v>
      </c>
      <c r="C61" s="177"/>
      <c r="D61" s="177"/>
      <c r="E61" s="177"/>
      <c r="F61" s="177"/>
      <c r="G61" s="178" t="s">
        <v>276</v>
      </c>
    </row>
    <row r="62" spans="1:6" ht="12.75">
      <c r="A62" s="22"/>
      <c r="B62" s="138"/>
      <c r="C62" s="138"/>
      <c r="D62" s="74"/>
      <c r="E62" s="22"/>
      <c r="F62" s="22"/>
    </row>
    <row r="63" spans="1:6" ht="12.75">
      <c r="A63" s="22"/>
      <c r="B63" s="138"/>
      <c r="C63" s="138"/>
      <c r="D63" s="155"/>
      <c r="E63" s="22"/>
      <c r="F63" s="22"/>
    </row>
    <row r="64" spans="1:6" ht="12.75">
      <c r="A64" s="22"/>
      <c r="B64" s="139"/>
      <c r="C64" s="139"/>
      <c r="D64" s="155"/>
      <c r="E64" s="22"/>
      <c r="F64" s="22"/>
    </row>
    <row r="65" spans="1:6" ht="12.75">
      <c r="A65" s="22"/>
      <c r="B65" s="139"/>
      <c r="C65" s="139"/>
      <c r="D65" s="155"/>
      <c r="E65" s="22"/>
      <c r="F65" s="22"/>
    </row>
    <row r="66" spans="1:6" ht="12.75">
      <c r="A66" s="22"/>
      <c r="B66" s="139"/>
      <c r="C66" s="139"/>
      <c r="D66" s="155"/>
      <c r="E66" s="22"/>
      <c r="F66" s="22"/>
    </row>
    <row r="67" spans="1:6" ht="12.75">
      <c r="A67" s="22"/>
      <c r="B67" s="139"/>
      <c r="C67" s="139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28">
    <mergeCell ref="H46:H47"/>
    <mergeCell ref="A48:A50"/>
    <mergeCell ref="B48:B50"/>
    <mergeCell ref="C48:C50"/>
    <mergeCell ref="D48:D50"/>
    <mergeCell ref="F48:F50"/>
    <mergeCell ref="G48:G50"/>
    <mergeCell ref="H48:H50"/>
    <mergeCell ref="A46:A47"/>
    <mergeCell ref="B46:B47"/>
    <mergeCell ref="C46:C47"/>
    <mergeCell ref="D46:D47"/>
    <mergeCell ref="F46:F47"/>
    <mergeCell ref="G46:G47"/>
    <mergeCell ref="I42:K42"/>
    <mergeCell ref="A44:A45"/>
    <mergeCell ref="B44:B45"/>
    <mergeCell ref="C44:C45"/>
    <mergeCell ref="D44:D45"/>
    <mergeCell ref="F44:F45"/>
    <mergeCell ref="G44:G45"/>
    <mergeCell ref="H44:H45"/>
    <mergeCell ref="B31:F31"/>
    <mergeCell ref="I37:K37"/>
    <mergeCell ref="A39:A40"/>
    <mergeCell ref="B39:D40"/>
    <mergeCell ref="F39:F40"/>
    <mergeCell ref="G39:G40"/>
  </mergeCells>
  <hyperlinks>
    <hyperlink ref="G61" location="REK_1a.09" display="REK_1a.0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">
      <selection activeCell="A23" sqref="A23:IV36"/>
    </sheetView>
  </sheetViews>
  <sheetFormatPr defaultColWidth="9.00390625" defaultRowHeight="12.75"/>
  <cols>
    <col min="1" max="1" width="7.75390625" style="18" customWidth="1"/>
    <col min="2" max="3" width="32.75390625" style="18" customWidth="1"/>
    <col min="4" max="4" width="10.75390625" style="18" customWidth="1"/>
    <col min="5" max="5" width="14.00390625" style="18" customWidth="1"/>
    <col min="6" max="6" width="37.00390625" style="18" customWidth="1"/>
    <col min="7" max="7" width="36.75390625" style="18" customWidth="1"/>
    <col min="8" max="8" width="23.125" style="18" customWidth="1"/>
    <col min="9" max="9" width="7.625" style="18" customWidth="1"/>
    <col min="10" max="10" width="9.125" style="18" customWidth="1"/>
    <col min="11" max="11" width="15.125" style="18" customWidth="1"/>
    <col min="12" max="16384" width="9.125" style="18" customWidth="1"/>
  </cols>
  <sheetData>
    <row r="1" spans="1:8" ht="12.75">
      <c r="A1" s="17" t="s">
        <v>20</v>
      </c>
      <c r="G1" s="19" t="s">
        <v>10</v>
      </c>
      <c r="H1" s="301" t="s">
        <v>277</v>
      </c>
    </row>
    <row r="2" ht="12.75">
      <c r="H2" s="301"/>
    </row>
    <row r="3" spans="1:9" ht="12.75">
      <c r="A3" s="17" t="s">
        <v>311</v>
      </c>
      <c r="D3" s="20"/>
      <c r="E3" s="20"/>
      <c r="F3" s="20"/>
      <c r="G3" s="20"/>
      <c r="H3" s="301"/>
      <c r="I3" s="20"/>
    </row>
    <row r="4" spans="1:9" ht="13.5" thickBot="1">
      <c r="A4" s="2"/>
      <c r="B4" s="1"/>
      <c r="C4" s="1"/>
      <c r="D4" s="1"/>
      <c r="E4" s="1"/>
      <c r="F4" s="1"/>
      <c r="G4" s="1"/>
      <c r="H4" s="301"/>
      <c r="I4" s="20"/>
    </row>
    <row r="5" spans="2:11" ht="12.75">
      <c r="B5" s="17"/>
      <c r="C5" s="17"/>
      <c r="D5" s="20"/>
      <c r="E5" s="20"/>
      <c r="F5" s="21"/>
      <c r="G5" s="153"/>
      <c r="I5" s="20"/>
      <c r="K5" s="22"/>
    </row>
    <row r="6" spans="1:9" ht="12.75">
      <c r="A6" s="20"/>
      <c r="D6" s="20"/>
      <c r="E6" s="20"/>
      <c r="F6" s="20"/>
      <c r="G6" s="21"/>
      <c r="I6" s="20"/>
    </row>
    <row r="7" spans="2:8" s="23" customFormat="1" ht="12" thickBot="1">
      <c r="B7" s="24" t="s">
        <v>22</v>
      </c>
      <c r="C7" s="24"/>
      <c r="D7" s="25"/>
      <c r="E7" s="26"/>
      <c r="F7" s="26"/>
      <c r="G7" s="26"/>
      <c r="H7" s="26"/>
    </row>
    <row r="8" spans="1:8" s="23" customFormat="1" ht="12.75" customHeight="1">
      <c r="A8" s="27" t="s">
        <v>39</v>
      </c>
      <c r="B8" s="28" t="s">
        <v>38</v>
      </c>
      <c r="C8" s="28"/>
      <c r="D8" s="29"/>
      <c r="E8" s="28"/>
      <c r="F8" s="28"/>
      <c r="G8" s="30"/>
      <c r="H8" s="26"/>
    </row>
    <row r="9" spans="1:8" s="23" customFormat="1" ht="12.75" customHeight="1">
      <c r="A9" s="31" t="s">
        <v>52</v>
      </c>
      <c r="B9" s="26" t="s">
        <v>41</v>
      </c>
      <c r="C9" s="26"/>
      <c r="D9" s="32"/>
      <c r="E9" s="26"/>
      <c r="F9" s="26"/>
      <c r="G9" s="33"/>
      <c r="H9" s="26"/>
    </row>
    <row r="10" spans="1:8" s="23" customFormat="1" ht="12.75" customHeight="1" thickBot="1">
      <c r="A10" s="34" t="s">
        <v>40</v>
      </c>
      <c r="B10" s="35" t="s">
        <v>42</v>
      </c>
      <c r="C10" s="35"/>
      <c r="D10" s="36"/>
      <c r="E10" s="35"/>
      <c r="F10" s="35"/>
      <c r="G10" s="37"/>
      <c r="H10" s="26"/>
    </row>
    <row r="11" spans="1:8" s="23" customFormat="1" ht="11.25">
      <c r="A11" s="21"/>
      <c r="B11" s="26"/>
      <c r="C11" s="26"/>
      <c r="D11" s="26"/>
      <c r="E11" s="26"/>
      <c r="F11" s="26"/>
      <c r="G11" s="26"/>
      <c r="H11" s="26"/>
    </row>
    <row r="12" spans="1:8" s="23" customFormat="1" ht="12" thickBot="1">
      <c r="A12" s="38"/>
      <c r="B12" s="24" t="s">
        <v>21</v>
      </c>
      <c r="C12" s="24"/>
      <c r="D12" s="25"/>
      <c r="E12" s="26"/>
      <c r="F12" s="26"/>
      <c r="G12" s="26"/>
      <c r="H12" s="26"/>
    </row>
    <row r="13" spans="1:8" s="23" customFormat="1" ht="12.75" customHeight="1">
      <c r="A13" s="27" t="s">
        <v>43</v>
      </c>
      <c r="B13" s="28" t="s">
        <v>38</v>
      </c>
      <c r="C13" s="28"/>
      <c r="D13" s="28"/>
      <c r="E13" s="28"/>
      <c r="F13" s="28"/>
      <c r="G13" s="30"/>
      <c r="H13" s="26"/>
    </row>
    <row r="14" spans="1:8" s="23" customFormat="1" ht="12.75" customHeight="1">
      <c r="A14" s="31" t="s">
        <v>44</v>
      </c>
      <c r="B14" s="26" t="s">
        <v>41</v>
      </c>
      <c r="C14" s="26"/>
      <c r="D14" s="26"/>
      <c r="E14" s="26"/>
      <c r="F14" s="26"/>
      <c r="G14" s="33"/>
      <c r="H14" s="26"/>
    </row>
    <row r="15" spans="1:8" s="23" customFormat="1" ht="12.75" customHeight="1" thickBot="1">
      <c r="A15" s="34" t="s">
        <v>45</v>
      </c>
      <c r="B15" s="35" t="s">
        <v>42</v>
      </c>
      <c r="C15" s="35"/>
      <c r="D15" s="35"/>
      <c r="E15" s="35"/>
      <c r="F15" s="35"/>
      <c r="G15" s="37"/>
      <c r="H15" s="26"/>
    </row>
    <row r="16" spans="1:8" s="23" customFormat="1" ht="11.25">
      <c r="A16" s="21"/>
      <c r="B16" s="26"/>
      <c r="C16" s="26"/>
      <c r="D16" s="26"/>
      <c r="E16" s="26"/>
      <c r="F16" s="26"/>
      <c r="G16" s="26"/>
      <c r="H16" s="26"/>
    </row>
    <row r="17" spans="1:8" s="23" customFormat="1" ht="12" thickBot="1">
      <c r="A17" s="38"/>
      <c r="B17" s="24" t="s">
        <v>8</v>
      </c>
      <c r="C17" s="24"/>
      <c r="D17" s="25"/>
      <c r="H17" s="26"/>
    </row>
    <row r="18" spans="1:8" s="23" customFormat="1" ht="12.75" customHeight="1">
      <c r="A18" s="77" t="s">
        <v>46</v>
      </c>
      <c r="B18" s="78" t="s">
        <v>25</v>
      </c>
      <c r="C18" s="78"/>
      <c r="D18" s="79"/>
      <c r="E18" s="78"/>
      <c r="F18" s="78" t="s">
        <v>116</v>
      </c>
      <c r="G18" s="164"/>
      <c r="H18" s="26"/>
    </row>
    <row r="19" spans="1:8" s="23" customFormat="1" ht="12.75" customHeight="1">
      <c r="A19" s="81" t="s">
        <v>47</v>
      </c>
      <c r="B19" s="82" t="s">
        <v>54</v>
      </c>
      <c r="C19" s="82"/>
      <c r="D19" s="83"/>
      <c r="E19" s="82"/>
      <c r="F19" s="82" t="s">
        <v>117</v>
      </c>
      <c r="G19" s="84"/>
      <c r="H19" s="26"/>
    </row>
    <row r="20" spans="1:8" s="23" customFormat="1" ht="12.75" customHeight="1">
      <c r="A20" s="81" t="s">
        <v>48</v>
      </c>
      <c r="B20" s="82" t="s">
        <v>49</v>
      </c>
      <c r="C20" s="82"/>
      <c r="D20" s="83"/>
      <c r="E20" s="82"/>
      <c r="F20" s="82" t="s">
        <v>120</v>
      </c>
      <c r="G20" s="84"/>
      <c r="H20" s="26"/>
    </row>
    <row r="21" spans="1:8" s="23" customFormat="1" ht="22.5">
      <c r="A21" s="85" t="s">
        <v>118</v>
      </c>
      <c r="B21" s="82" t="s">
        <v>119</v>
      </c>
      <c r="C21" s="82"/>
      <c r="D21" s="86"/>
      <c r="E21" s="82"/>
      <c r="F21" s="82" t="s">
        <v>9</v>
      </c>
      <c r="G21" s="199" t="s">
        <v>278</v>
      </c>
      <c r="H21" s="26"/>
    </row>
    <row r="22" spans="1:8" s="23" customFormat="1" ht="12" thickBot="1">
      <c r="A22" s="141" t="s">
        <v>121</v>
      </c>
      <c r="B22" s="87" t="s">
        <v>122</v>
      </c>
      <c r="C22" s="87"/>
      <c r="D22" s="88"/>
      <c r="E22" s="87"/>
      <c r="F22" s="35"/>
      <c r="G22" s="37"/>
      <c r="H22" s="26"/>
    </row>
    <row r="23" spans="1:8" s="23" customFormat="1" ht="12" thickBot="1">
      <c r="A23" s="85"/>
      <c r="B23" s="82"/>
      <c r="C23" s="82"/>
      <c r="D23" s="82"/>
      <c r="E23" s="82"/>
      <c r="F23" s="26"/>
      <c r="G23" s="37"/>
      <c r="H23" s="26"/>
    </row>
    <row r="24" spans="1:9" ht="13.5" thickBot="1">
      <c r="A24" s="38"/>
      <c r="B24" s="39" t="s">
        <v>23</v>
      </c>
      <c r="C24" s="39"/>
      <c r="D24" s="40"/>
      <c r="E24" s="40"/>
      <c r="F24" s="40"/>
      <c r="G24" s="41" t="s">
        <v>0</v>
      </c>
      <c r="I24" s="20"/>
    </row>
    <row r="25" spans="1:9" ht="12.75">
      <c r="A25" s="42">
        <v>101</v>
      </c>
      <c r="B25" s="43" t="s">
        <v>5</v>
      </c>
      <c r="C25" s="43"/>
      <c r="D25" s="140"/>
      <c r="E25" s="140"/>
      <c r="F25" s="140"/>
      <c r="G25" s="89" t="s">
        <v>279</v>
      </c>
      <c r="I25" s="20"/>
    </row>
    <row r="26" spans="1:9" ht="12.75">
      <c r="A26" s="44">
        <v>102</v>
      </c>
      <c r="B26" s="45" t="s">
        <v>7</v>
      </c>
      <c r="C26" s="45"/>
      <c r="D26" s="90"/>
      <c r="E26" s="90"/>
      <c r="F26" s="90"/>
      <c r="G26" s="91" t="s">
        <v>280</v>
      </c>
      <c r="I26" s="20"/>
    </row>
    <row r="27" spans="1:9" ht="13.5" thickBot="1">
      <c r="A27" s="46">
        <v>103</v>
      </c>
      <c r="B27" s="47" t="s">
        <v>18</v>
      </c>
      <c r="C27" s="47"/>
      <c r="D27" s="92"/>
      <c r="E27" s="92"/>
      <c r="F27" s="92"/>
      <c r="G27" s="93"/>
      <c r="H27" s="48"/>
      <c r="I27" s="20"/>
    </row>
    <row r="28" spans="1:9" ht="12.75">
      <c r="A28" s="23"/>
      <c r="B28" s="49"/>
      <c r="C28" s="49"/>
      <c r="D28" s="20"/>
      <c r="E28" s="20"/>
      <c r="F28" s="20"/>
      <c r="G28" s="20"/>
      <c r="H28" s="48"/>
      <c r="I28" s="20"/>
    </row>
    <row r="29" spans="1:8" ht="13.5" thickBot="1">
      <c r="A29" s="23"/>
      <c r="B29" s="24" t="s">
        <v>24</v>
      </c>
      <c r="C29" s="24"/>
      <c r="D29" s="50"/>
      <c r="H29" s="48"/>
    </row>
    <row r="30" spans="1:8" ht="13.5" thickBot="1">
      <c r="A30" s="23"/>
      <c r="B30" s="24" t="s">
        <v>17</v>
      </c>
      <c r="C30" s="24"/>
      <c r="D30" s="50"/>
      <c r="E30" s="50"/>
      <c r="F30" s="50"/>
      <c r="G30" s="41" t="s">
        <v>0</v>
      </c>
      <c r="H30" s="52"/>
    </row>
    <row r="31" spans="1:9" ht="12.75">
      <c r="A31" s="51">
        <v>201</v>
      </c>
      <c r="B31" s="210" t="s">
        <v>11</v>
      </c>
      <c r="C31" s="210"/>
      <c r="D31" s="211"/>
      <c r="E31" s="211"/>
      <c r="F31" s="212"/>
      <c r="G31" s="142"/>
      <c r="H31" s="52"/>
      <c r="I31" s="20"/>
    </row>
    <row r="32" spans="1:9" ht="12.75">
      <c r="A32" s="53"/>
      <c r="B32" s="54" t="s">
        <v>12</v>
      </c>
      <c r="C32" s="54"/>
      <c r="D32" s="95"/>
      <c r="E32" s="95"/>
      <c r="F32" s="96"/>
      <c r="G32" s="97"/>
      <c r="H32" s="55"/>
      <c r="I32" s="20"/>
    </row>
    <row r="33" spans="1:9" ht="12.75">
      <c r="A33" s="53">
        <v>202</v>
      </c>
      <c r="B33" s="54" t="s">
        <v>13</v>
      </c>
      <c r="C33" s="54"/>
      <c r="D33" s="95"/>
      <c r="E33" s="95"/>
      <c r="F33" s="96"/>
      <c r="G33" s="143"/>
      <c r="H33" s="52"/>
      <c r="I33" s="20"/>
    </row>
    <row r="34" spans="1:9" ht="12.75">
      <c r="A34" s="53">
        <v>203</v>
      </c>
      <c r="B34" s="54" t="s">
        <v>14</v>
      </c>
      <c r="C34" s="54"/>
      <c r="D34" s="95"/>
      <c r="E34" s="95"/>
      <c r="F34" s="96"/>
      <c r="G34" s="143"/>
      <c r="H34" s="52"/>
      <c r="I34" s="20"/>
    </row>
    <row r="35" spans="1:9" ht="12.75">
      <c r="A35" s="53">
        <v>204</v>
      </c>
      <c r="B35" s="54" t="s">
        <v>15</v>
      </c>
      <c r="C35" s="54"/>
      <c r="D35" s="95"/>
      <c r="E35" s="95"/>
      <c r="F35" s="96"/>
      <c r="G35" s="143"/>
      <c r="H35" s="52"/>
      <c r="I35" s="20"/>
    </row>
    <row r="36" spans="1:9" ht="13.5" thickBot="1">
      <c r="A36" s="56">
        <v>205</v>
      </c>
      <c r="B36" s="57" t="s">
        <v>16</v>
      </c>
      <c r="C36" s="57"/>
      <c r="D36" s="103"/>
      <c r="E36" s="103"/>
      <c r="F36" s="104"/>
      <c r="G36" s="144"/>
      <c r="H36" s="52"/>
      <c r="I36" s="20"/>
    </row>
    <row r="37" spans="1:11" ht="13.5" thickBot="1">
      <c r="A37" s="23"/>
      <c r="B37" s="49"/>
      <c r="C37" s="49"/>
      <c r="D37" s="20"/>
      <c r="E37" s="20"/>
      <c r="F37" s="20"/>
      <c r="G37" s="20"/>
      <c r="H37" s="48"/>
      <c r="I37" s="267" t="s">
        <v>258</v>
      </c>
      <c r="J37" s="268"/>
      <c r="K37" s="269"/>
    </row>
    <row r="38" spans="1:11" ht="13.5" customHeight="1" thickBot="1">
      <c r="A38" s="23"/>
      <c r="B38" s="59"/>
      <c r="C38" s="59"/>
      <c r="E38" s="20"/>
      <c r="F38" s="60" t="s">
        <v>31</v>
      </c>
      <c r="G38" s="61" t="s">
        <v>1</v>
      </c>
      <c r="I38" s="166"/>
      <c r="J38" s="166" t="s">
        <v>259</v>
      </c>
      <c r="K38" s="167" t="s">
        <v>260</v>
      </c>
    </row>
    <row r="39" spans="1:11" ht="12.75">
      <c r="A39" s="221">
        <v>301</v>
      </c>
      <c r="B39" s="223" t="s">
        <v>19</v>
      </c>
      <c r="C39" s="223"/>
      <c r="D39" s="224"/>
      <c r="E39" s="106" t="s">
        <v>56</v>
      </c>
      <c r="F39" s="252" t="s">
        <v>281</v>
      </c>
      <c r="G39" s="302" t="s">
        <v>282</v>
      </c>
      <c r="I39" s="168" t="s">
        <v>261</v>
      </c>
      <c r="J39" s="168">
        <v>30300</v>
      </c>
      <c r="K39" s="168" t="s">
        <v>262</v>
      </c>
    </row>
    <row r="40" spans="1:11" ht="13.5" thickBot="1">
      <c r="A40" s="222"/>
      <c r="B40" s="225"/>
      <c r="C40" s="225"/>
      <c r="D40" s="225"/>
      <c r="E40" s="108" t="s">
        <v>57</v>
      </c>
      <c r="F40" s="262"/>
      <c r="G40" s="303"/>
      <c r="I40" s="168" t="s">
        <v>263</v>
      </c>
      <c r="J40" s="168">
        <v>10300</v>
      </c>
      <c r="K40" s="168" t="s">
        <v>264</v>
      </c>
    </row>
    <row r="41" spans="1:9" ht="13.5" customHeight="1">
      <c r="A41" s="38"/>
      <c r="B41" s="63"/>
      <c r="C41" s="63"/>
      <c r="D41" s="23"/>
      <c r="E41" s="23"/>
      <c r="F41" s="23"/>
      <c r="G41" s="23"/>
      <c r="H41" s="23"/>
      <c r="I41" s="23"/>
    </row>
    <row r="42" spans="1:11" ht="13.5" customHeight="1" thickBot="1">
      <c r="A42" s="38"/>
      <c r="B42" s="39" t="s">
        <v>105</v>
      </c>
      <c r="C42" s="39"/>
      <c r="D42" s="64"/>
      <c r="E42" s="64"/>
      <c r="F42" s="64"/>
      <c r="G42" s="23"/>
      <c r="H42" s="23"/>
      <c r="I42" s="267" t="s">
        <v>258</v>
      </c>
      <c r="J42" s="268"/>
      <c r="K42" s="269"/>
    </row>
    <row r="43" spans="1:11" ht="13.5" thickBot="1">
      <c r="A43" s="179"/>
      <c r="B43" s="66" t="s">
        <v>6</v>
      </c>
      <c r="C43" s="180" t="s">
        <v>148</v>
      </c>
      <c r="D43" s="66"/>
      <c r="E43" s="41" t="s">
        <v>60</v>
      </c>
      <c r="F43" s="60" t="s">
        <v>31</v>
      </c>
      <c r="G43" s="41" t="s">
        <v>2</v>
      </c>
      <c r="H43" s="41" t="s">
        <v>1</v>
      </c>
      <c r="I43" s="166"/>
      <c r="J43" s="166" t="s">
        <v>259</v>
      </c>
      <c r="K43" s="167" t="s">
        <v>260</v>
      </c>
    </row>
    <row r="44" spans="1:11" ht="12.75">
      <c r="A44" s="304">
        <v>311</v>
      </c>
      <c r="B44" s="306" t="s">
        <v>3</v>
      </c>
      <c r="C44" s="181"/>
      <c r="D44" s="182" t="s">
        <v>56</v>
      </c>
      <c r="E44" s="308" t="s">
        <v>283</v>
      </c>
      <c r="F44" s="310" t="s">
        <v>284</v>
      </c>
      <c r="G44" s="312"/>
      <c r="H44" s="314" t="s">
        <v>285</v>
      </c>
      <c r="I44" s="172" t="s">
        <v>261</v>
      </c>
      <c r="J44" s="168">
        <v>31013</v>
      </c>
      <c r="K44" s="168" t="s">
        <v>286</v>
      </c>
    </row>
    <row r="45" spans="1:11" ht="84.75" customHeight="1">
      <c r="A45" s="305"/>
      <c r="B45" s="307"/>
      <c r="C45" s="183"/>
      <c r="D45" s="184" t="s">
        <v>57</v>
      </c>
      <c r="E45" s="309"/>
      <c r="F45" s="311"/>
      <c r="G45" s="313"/>
      <c r="H45" s="315"/>
      <c r="I45" s="172" t="s">
        <v>263</v>
      </c>
      <c r="J45" s="168">
        <v>10814</v>
      </c>
      <c r="K45" s="168" t="s">
        <v>287</v>
      </c>
    </row>
    <row r="46" spans="1:11" ht="12.75">
      <c r="A46" s="286">
        <v>312</v>
      </c>
      <c r="B46" s="317" t="s">
        <v>147</v>
      </c>
      <c r="C46" s="185"/>
      <c r="D46" s="184" t="s">
        <v>56</v>
      </c>
      <c r="E46" s="319" t="s">
        <v>288</v>
      </c>
      <c r="F46" s="320" t="s">
        <v>265</v>
      </c>
      <c r="G46" s="321"/>
      <c r="H46" s="322" t="s">
        <v>289</v>
      </c>
      <c r="I46" s="172" t="s">
        <v>261</v>
      </c>
      <c r="J46" s="168">
        <v>30903</v>
      </c>
      <c r="K46" s="168" t="s">
        <v>266</v>
      </c>
    </row>
    <row r="47" spans="1:11" ht="12.75">
      <c r="A47" s="316"/>
      <c r="B47" s="318"/>
      <c r="C47" s="183"/>
      <c r="D47" s="184" t="s">
        <v>57</v>
      </c>
      <c r="E47" s="309"/>
      <c r="F47" s="311"/>
      <c r="G47" s="313"/>
      <c r="H47" s="323"/>
      <c r="I47" s="172" t="s">
        <v>263</v>
      </c>
      <c r="J47" s="168">
        <v>10804</v>
      </c>
      <c r="K47" s="168" t="s">
        <v>267</v>
      </c>
    </row>
    <row r="48" spans="1:11" ht="12.75" customHeight="1">
      <c r="A48" s="325">
        <v>313</v>
      </c>
      <c r="B48" s="288" t="s">
        <v>143</v>
      </c>
      <c r="C48" s="327" t="s">
        <v>310</v>
      </c>
      <c r="D48" s="184" t="s">
        <v>56</v>
      </c>
      <c r="E48" s="329">
        <v>0.0636</v>
      </c>
      <c r="F48" s="331" t="s">
        <v>265</v>
      </c>
      <c r="G48" s="333"/>
      <c r="H48" s="322" t="s">
        <v>144</v>
      </c>
      <c r="I48" s="172" t="s">
        <v>261</v>
      </c>
      <c r="J48" s="168">
        <v>30901</v>
      </c>
      <c r="K48" s="168" t="s">
        <v>269</v>
      </c>
    </row>
    <row r="49" spans="1:11" ht="40.5" customHeight="1">
      <c r="A49" s="325"/>
      <c r="B49" s="288"/>
      <c r="C49" s="327"/>
      <c r="D49" s="184" t="s">
        <v>57</v>
      </c>
      <c r="E49" s="329"/>
      <c r="F49" s="331"/>
      <c r="G49" s="333"/>
      <c r="H49" s="322"/>
      <c r="I49" s="172" t="s">
        <v>263</v>
      </c>
      <c r="J49" s="168">
        <v>10320</v>
      </c>
      <c r="K49" s="168" t="s">
        <v>270</v>
      </c>
    </row>
    <row r="50" spans="1:11" s="20" customFormat="1" ht="13.5" thickBot="1">
      <c r="A50" s="326"/>
      <c r="B50" s="289"/>
      <c r="C50" s="328"/>
      <c r="D50" s="186" t="s">
        <v>271</v>
      </c>
      <c r="E50" s="330"/>
      <c r="F50" s="332"/>
      <c r="G50" s="334"/>
      <c r="H50" s="324"/>
      <c r="I50" s="175" t="s">
        <v>272</v>
      </c>
      <c r="J50" s="176">
        <v>10162</v>
      </c>
      <c r="K50" s="168" t="s">
        <v>273</v>
      </c>
    </row>
    <row r="51" spans="1:4" s="116" customFormat="1" ht="13.5" customHeight="1">
      <c r="A51" s="26"/>
      <c r="B51" s="149"/>
      <c r="C51" s="149"/>
      <c r="D51" s="149"/>
    </row>
    <row r="52" spans="1:5" s="116" customFormat="1" ht="13.5" customHeight="1">
      <c r="A52" s="120"/>
      <c r="B52" s="120" t="s">
        <v>62</v>
      </c>
      <c r="C52" s="120"/>
      <c r="D52" s="150"/>
      <c r="E52" s="151"/>
    </row>
    <row r="53" spans="2:7" ht="12.75" customHeight="1">
      <c r="B53" s="301" t="s">
        <v>277</v>
      </c>
      <c r="C53" s="301"/>
      <c r="D53" s="301"/>
      <c r="E53" s="301"/>
      <c r="F53" s="301"/>
      <c r="G53" s="301"/>
    </row>
    <row r="54" spans="1:4" ht="12.75">
      <c r="A54" s="120"/>
      <c r="B54" s="120" t="s">
        <v>61</v>
      </c>
      <c r="C54" s="120"/>
      <c r="D54" s="121"/>
    </row>
    <row r="55" spans="1:7" ht="12.75">
      <c r="A55" s="198" t="s">
        <v>306</v>
      </c>
      <c r="B55" s="22" t="s">
        <v>307</v>
      </c>
      <c r="C55" s="22"/>
      <c r="D55" s="121"/>
      <c r="G55" s="18" t="s">
        <v>95</v>
      </c>
    </row>
    <row r="56" spans="1:7" ht="12.75">
      <c r="A56" s="75">
        <v>311</v>
      </c>
      <c r="B56" s="22" t="s">
        <v>290</v>
      </c>
      <c r="C56" s="22"/>
      <c r="D56" s="121"/>
      <c r="G56" s="178" t="s">
        <v>296</v>
      </c>
    </row>
    <row r="57" spans="1:7" ht="12.75">
      <c r="A57" s="75">
        <v>312</v>
      </c>
      <c r="B57" s="22" t="s">
        <v>291</v>
      </c>
      <c r="C57" s="22"/>
      <c r="F57" s="137"/>
      <c r="G57" s="178" t="s">
        <v>301</v>
      </c>
    </row>
    <row r="58" spans="1:7" ht="12.75">
      <c r="A58" s="75">
        <v>313</v>
      </c>
      <c r="B58" s="177" t="s">
        <v>292</v>
      </c>
      <c r="C58" s="177"/>
      <c r="D58" s="177"/>
      <c r="E58" s="177"/>
      <c r="F58" s="187"/>
      <c r="G58" s="178" t="s">
        <v>276</v>
      </c>
    </row>
    <row r="59" spans="1:7" ht="12.75">
      <c r="A59" s="75">
        <v>101</v>
      </c>
      <c r="B59" s="18" t="s">
        <v>293</v>
      </c>
      <c r="F59" s="122"/>
      <c r="G59" s="178" t="s">
        <v>99</v>
      </c>
    </row>
    <row r="60" spans="1:6" ht="12.75">
      <c r="A60" s="22" t="s">
        <v>294</v>
      </c>
      <c r="B60" s="22"/>
      <c r="C60" s="22"/>
      <c r="D60" s="22"/>
      <c r="E60" s="22"/>
      <c r="F60" s="22"/>
    </row>
    <row r="61" spans="1:6" ht="12.75">
      <c r="A61" s="22"/>
      <c r="B61" s="138"/>
      <c r="C61" s="138"/>
      <c r="D61" s="22"/>
      <c r="E61" s="22"/>
      <c r="F61" s="22"/>
    </row>
    <row r="62" spans="1:6" ht="12.75">
      <c r="A62" s="22"/>
      <c r="B62" s="138"/>
      <c r="C62" s="138"/>
      <c r="D62" s="22"/>
      <c r="E62" s="22"/>
      <c r="F62" s="22"/>
    </row>
    <row r="63" spans="1:6" ht="12.75" customHeight="1">
      <c r="A63" s="22"/>
      <c r="C63" s="139"/>
      <c r="D63" s="22"/>
      <c r="E63" s="22"/>
      <c r="F63" s="22"/>
    </row>
    <row r="64" spans="1:6" ht="12.75">
      <c r="A64" s="22"/>
      <c r="B64" s="188"/>
      <c r="C64" s="139"/>
      <c r="D64" s="22"/>
      <c r="E64" s="22"/>
      <c r="F64" s="22"/>
    </row>
    <row r="65" spans="1:6" ht="12.75">
      <c r="A65" s="22"/>
      <c r="B65" s="188"/>
      <c r="C65" s="139"/>
      <c r="D65" s="22"/>
      <c r="E65" s="22"/>
      <c r="F65" s="22"/>
    </row>
    <row r="66" spans="1:6" ht="12.75">
      <c r="A66" s="22"/>
      <c r="B66" s="188"/>
      <c r="C66" s="139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</sheetData>
  <sheetProtection/>
  <mergeCells count="28">
    <mergeCell ref="H48:H50"/>
    <mergeCell ref="B53:G53"/>
    <mergeCell ref="A48:A50"/>
    <mergeCell ref="B48:B50"/>
    <mergeCell ref="C48:C50"/>
    <mergeCell ref="E48:E50"/>
    <mergeCell ref="F48:F50"/>
    <mergeCell ref="G48:G50"/>
    <mergeCell ref="A46:A47"/>
    <mergeCell ref="B46:B47"/>
    <mergeCell ref="E46:E47"/>
    <mergeCell ref="F46:F47"/>
    <mergeCell ref="G46:G47"/>
    <mergeCell ref="H46:H47"/>
    <mergeCell ref="I42:K42"/>
    <mergeCell ref="A44:A45"/>
    <mergeCell ref="B44:B45"/>
    <mergeCell ref="E44:E45"/>
    <mergeCell ref="F44:F45"/>
    <mergeCell ref="G44:G45"/>
    <mergeCell ref="H44:H45"/>
    <mergeCell ref="H1:H4"/>
    <mergeCell ref="I37:K37"/>
    <mergeCell ref="A39:A40"/>
    <mergeCell ref="B39:D40"/>
    <mergeCell ref="F39:F40"/>
    <mergeCell ref="G39:G40"/>
    <mergeCell ref="B31:F31"/>
  </mergeCells>
  <hyperlinks>
    <hyperlink ref="G58" location="REK_1a.09" display="REK_1a.09"/>
    <hyperlink ref="G56" location="REK_1a.10" display="REK_1a.10"/>
    <hyperlink ref="G57" location="REK_1a.11" display="REK_1a.11"/>
    <hyperlink ref="G59" location="REK_1a.01" display="REK_1a.0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N30" sqref="N30"/>
    </sheetView>
  </sheetViews>
  <sheetFormatPr defaultColWidth="9.00390625" defaultRowHeight="12.75"/>
  <cols>
    <col min="1" max="1" width="9.125" style="18" customWidth="1"/>
    <col min="2" max="2" width="27.875" style="18" customWidth="1"/>
    <col min="3" max="3" width="9.125" style="18" customWidth="1"/>
    <col min="4" max="4" width="10.375" style="18" customWidth="1"/>
    <col min="5" max="5" width="9.125" style="18" customWidth="1"/>
    <col min="6" max="6" width="39.375" style="18" customWidth="1"/>
    <col min="7" max="7" width="11.75390625" style="18" customWidth="1"/>
    <col min="8" max="8" width="30.00390625" style="18" customWidth="1"/>
    <col min="9" max="10" width="9.125" style="18" customWidth="1"/>
    <col min="11" max="11" width="14.125" style="18" customWidth="1"/>
    <col min="12" max="16384" width="9.125" style="18" customWidth="1"/>
  </cols>
  <sheetData>
    <row r="1" spans="1:7" ht="12.75">
      <c r="A1" s="17" t="s">
        <v>20</v>
      </c>
      <c r="G1" s="19" t="s">
        <v>10</v>
      </c>
    </row>
    <row r="3" spans="1:9" ht="12.75" customHeight="1">
      <c r="A3" s="17" t="s">
        <v>309</v>
      </c>
      <c r="D3" s="20"/>
      <c r="E3" s="20"/>
      <c r="F3" s="20"/>
      <c r="G3" s="339" t="s">
        <v>303</v>
      </c>
      <c r="H3" s="339"/>
      <c r="I3" s="20"/>
    </row>
    <row r="4" spans="1:9" ht="12.75">
      <c r="A4" s="17"/>
      <c r="B4" s="20"/>
      <c r="C4" s="20"/>
      <c r="D4" s="20"/>
      <c r="E4" s="20"/>
      <c r="F4" s="20"/>
      <c r="G4" s="339"/>
      <c r="H4" s="339"/>
      <c r="I4" s="20"/>
    </row>
    <row r="5" spans="1:11" ht="13.5" thickBot="1">
      <c r="A5" s="23"/>
      <c r="B5" s="24" t="s">
        <v>22</v>
      </c>
      <c r="C5" s="24"/>
      <c r="D5" s="25"/>
      <c r="E5" s="26"/>
      <c r="F5" s="26"/>
      <c r="G5" s="193"/>
      <c r="H5" s="26"/>
      <c r="I5" s="23"/>
      <c r="J5" s="23"/>
      <c r="K5" s="23"/>
    </row>
    <row r="6" spans="1:11" ht="12.75">
      <c r="A6" s="27" t="s">
        <v>39</v>
      </c>
      <c r="B6" s="28" t="s">
        <v>38</v>
      </c>
      <c r="C6" s="28"/>
      <c r="D6" s="29"/>
      <c r="E6" s="28"/>
      <c r="F6" s="28"/>
      <c r="G6" s="193"/>
      <c r="H6" s="26"/>
      <c r="I6" s="23"/>
      <c r="J6" s="23"/>
      <c r="K6" s="23"/>
    </row>
    <row r="7" spans="1:11" ht="12.75">
      <c r="A7" s="31" t="s">
        <v>52</v>
      </c>
      <c r="B7" s="26" t="s">
        <v>41</v>
      </c>
      <c r="C7" s="26"/>
      <c r="D7" s="32"/>
      <c r="E7" s="26"/>
      <c r="F7" s="26"/>
      <c r="G7" s="33"/>
      <c r="H7" s="26"/>
      <c r="I7" s="23"/>
      <c r="J7" s="23"/>
      <c r="K7" s="23"/>
    </row>
    <row r="8" spans="1:11" ht="13.5" thickBot="1">
      <c r="A8" s="34" t="s">
        <v>40</v>
      </c>
      <c r="B8" s="35" t="s">
        <v>42</v>
      </c>
      <c r="C8" s="35"/>
      <c r="D8" s="36"/>
      <c r="E8" s="35"/>
      <c r="F8" s="35"/>
      <c r="G8" s="37"/>
      <c r="H8" s="26"/>
      <c r="I8" s="23"/>
      <c r="J8" s="23"/>
      <c r="K8" s="23"/>
    </row>
    <row r="9" spans="1:11" ht="12.75">
      <c r="A9" s="21"/>
      <c r="B9" s="26"/>
      <c r="C9" s="26"/>
      <c r="D9" s="26"/>
      <c r="E9" s="26"/>
      <c r="F9" s="26"/>
      <c r="G9" s="26"/>
      <c r="H9" s="26"/>
      <c r="I9" s="23"/>
      <c r="J9" s="23"/>
      <c r="K9" s="23"/>
    </row>
    <row r="10" spans="1:11" ht="13.5" thickBot="1">
      <c r="A10" s="38"/>
      <c r="B10" s="24" t="s">
        <v>21</v>
      </c>
      <c r="C10" s="24"/>
      <c r="D10" s="25"/>
      <c r="E10" s="26"/>
      <c r="F10" s="26"/>
      <c r="G10" s="26"/>
      <c r="H10" s="26"/>
      <c r="I10" s="23"/>
      <c r="J10" s="23"/>
      <c r="K10" s="23"/>
    </row>
    <row r="11" spans="1:11" ht="12.75">
      <c r="A11" s="27" t="s">
        <v>43</v>
      </c>
      <c r="B11" s="28" t="s">
        <v>38</v>
      </c>
      <c r="C11" s="28"/>
      <c r="D11" s="28"/>
      <c r="E11" s="28"/>
      <c r="F11" s="28"/>
      <c r="G11" s="30"/>
      <c r="H11" s="26"/>
      <c r="I11" s="23"/>
      <c r="J11" s="23"/>
      <c r="K11" s="23"/>
    </row>
    <row r="12" spans="1:11" ht="12.75">
      <c r="A12" s="31" t="s">
        <v>44</v>
      </c>
      <c r="B12" s="26" t="s">
        <v>41</v>
      </c>
      <c r="C12" s="26"/>
      <c r="D12" s="26"/>
      <c r="E12" s="26"/>
      <c r="F12" s="26"/>
      <c r="G12" s="33"/>
      <c r="H12" s="26"/>
      <c r="I12" s="23"/>
      <c r="J12" s="23"/>
      <c r="K12" s="23"/>
    </row>
    <row r="13" spans="1:11" ht="13.5" thickBot="1">
      <c r="A13" s="34" t="s">
        <v>45</v>
      </c>
      <c r="B13" s="35" t="s">
        <v>42</v>
      </c>
      <c r="C13" s="35"/>
      <c r="D13" s="35"/>
      <c r="E13" s="35"/>
      <c r="F13" s="35"/>
      <c r="G13" s="37"/>
      <c r="H13" s="26"/>
      <c r="I13" s="23"/>
      <c r="J13" s="23"/>
      <c r="K13" s="23"/>
    </row>
    <row r="14" spans="1:11" ht="12.75">
      <c r="A14" s="21"/>
      <c r="B14" s="26"/>
      <c r="C14" s="26"/>
      <c r="D14" s="26"/>
      <c r="E14" s="26"/>
      <c r="F14" s="26"/>
      <c r="G14" s="26"/>
      <c r="H14" s="26"/>
      <c r="I14" s="23"/>
      <c r="J14" s="23"/>
      <c r="K14" s="23"/>
    </row>
    <row r="15" spans="1:9" ht="13.5" thickBot="1">
      <c r="A15" s="38"/>
      <c r="B15" s="24" t="s">
        <v>8</v>
      </c>
      <c r="C15" s="24"/>
      <c r="D15" s="25"/>
      <c r="E15" s="23"/>
      <c r="F15" s="23"/>
      <c r="G15" s="23"/>
      <c r="H15" s="26"/>
      <c r="I15" s="23"/>
    </row>
    <row r="16" spans="1:9" ht="12.75">
      <c r="A16" s="77" t="s">
        <v>46</v>
      </c>
      <c r="B16" s="78" t="s">
        <v>25</v>
      </c>
      <c r="C16" s="78"/>
      <c r="D16" s="79"/>
      <c r="E16" s="78"/>
      <c r="F16" s="78" t="s">
        <v>116</v>
      </c>
      <c r="G16" s="191"/>
      <c r="H16" s="26"/>
      <c r="I16" s="23"/>
    </row>
    <row r="17" spans="1:9" ht="12.75">
      <c r="A17" s="81" t="s">
        <v>47</v>
      </c>
      <c r="B17" s="82" t="s">
        <v>54</v>
      </c>
      <c r="C17" s="82"/>
      <c r="D17" s="83"/>
      <c r="E17" s="82"/>
      <c r="F17" s="82" t="s">
        <v>117</v>
      </c>
      <c r="G17" s="84"/>
      <c r="H17" s="26"/>
      <c r="I17" s="23"/>
    </row>
    <row r="18" spans="1:9" ht="12.75">
      <c r="A18" s="81" t="s">
        <v>48</v>
      </c>
      <c r="B18" s="82" t="s">
        <v>49</v>
      </c>
      <c r="C18" s="82"/>
      <c r="D18" s="83"/>
      <c r="E18" s="82"/>
      <c r="F18" s="82" t="s">
        <v>120</v>
      </c>
      <c r="G18" s="84"/>
      <c r="H18" s="26"/>
      <c r="I18" s="23"/>
    </row>
    <row r="19" spans="1:9" ht="12.75">
      <c r="A19" s="85" t="s">
        <v>118</v>
      </c>
      <c r="B19" s="82" t="s">
        <v>119</v>
      </c>
      <c r="C19" s="82"/>
      <c r="D19" s="86"/>
      <c r="E19" s="82"/>
      <c r="F19" s="82" t="s">
        <v>9</v>
      </c>
      <c r="G19" s="192"/>
      <c r="H19" s="26"/>
      <c r="I19" s="23"/>
    </row>
    <row r="20" spans="1:9" ht="13.5" thickBot="1">
      <c r="A20" s="141" t="s">
        <v>121</v>
      </c>
      <c r="B20" s="87" t="s">
        <v>122</v>
      </c>
      <c r="C20" s="87"/>
      <c r="D20" s="88"/>
      <c r="E20" s="87"/>
      <c r="F20" s="35"/>
      <c r="G20" s="37"/>
      <c r="H20" s="26"/>
      <c r="I20" s="23"/>
    </row>
    <row r="21" spans="1:8" s="23" customFormat="1" ht="12" thickBot="1">
      <c r="A21" s="85"/>
      <c r="B21" s="82"/>
      <c r="C21" s="82"/>
      <c r="D21" s="82"/>
      <c r="E21" s="82"/>
      <c r="F21" s="26"/>
      <c r="G21" s="37"/>
      <c r="H21" s="26"/>
    </row>
    <row r="22" spans="1:9" ht="13.5" thickBot="1">
      <c r="A22" s="38"/>
      <c r="B22" s="39" t="s">
        <v>23</v>
      </c>
      <c r="C22" s="39"/>
      <c r="D22" s="40"/>
      <c r="E22" s="40"/>
      <c r="F22" s="40"/>
      <c r="G22" s="41" t="s">
        <v>0</v>
      </c>
      <c r="I22" s="20"/>
    </row>
    <row r="23" spans="1:9" ht="12.75">
      <c r="A23" s="42">
        <v>101</v>
      </c>
      <c r="B23" s="43" t="s">
        <v>5</v>
      </c>
      <c r="C23" s="43"/>
      <c r="D23" s="140"/>
      <c r="E23" s="140"/>
      <c r="F23" s="140"/>
      <c r="G23" s="142"/>
      <c r="I23" s="20"/>
    </row>
    <row r="24" spans="1:9" ht="12.75">
      <c r="A24" s="44">
        <v>102</v>
      </c>
      <c r="B24" s="45" t="s">
        <v>7</v>
      </c>
      <c r="C24" s="45"/>
      <c r="D24" s="90"/>
      <c r="E24" s="90"/>
      <c r="F24" s="90"/>
      <c r="G24" s="97"/>
      <c r="I24" s="20"/>
    </row>
    <row r="25" spans="1:9" ht="13.5" thickBot="1">
      <c r="A25" s="46">
        <v>103</v>
      </c>
      <c r="B25" s="47" t="s">
        <v>18</v>
      </c>
      <c r="C25" s="47"/>
      <c r="D25" s="92"/>
      <c r="E25" s="92"/>
      <c r="F25" s="92"/>
      <c r="G25" s="93"/>
      <c r="H25" s="48"/>
      <c r="I25" s="20"/>
    </row>
    <row r="26" spans="1:9" ht="12.75">
      <c r="A26" s="23"/>
      <c r="B26" s="49"/>
      <c r="C26" s="49"/>
      <c r="D26" s="20"/>
      <c r="E26" s="20"/>
      <c r="F26" s="20"/>
      <c r="G26" s="20"/>
      <c r="H26" s="48"/>
      <c r="I26" s="20"/>
    </row>
    <row r="27" spans="1:8" ht="13.5" thickBot="1">
      <c r="A27" s="23"/>
      <c r="B27" s="24" t="s">
        <v>24</v>
      </c>
      <c r="C27" s="24"/>
      <c r="D27" s="50"/>
      <c r="H27" s="48"/>
    </row>
    <row r="28" spans="1:8" ht="13.5" thickBot="1">
      <c r="A28" s="23"/>
      <c r="B28" s="24" t="s">
        <v>17</v>
      </c>
      <c r="C28" s="24"/>
      <c r="D28" s="50"/>
      <c r="E28" s="50"/>
      <c r="F28" s="50"/>
      <c r="G28" s="41" t="s">
        <v>0</v>
      </c>
      <c r="H28" s="52"/>
    </row>
    <row r="29" spans="1:9" ht="12.75">
      <c r="A29" s="51">
        <v>201</v>
      </c>
      <c r="B29" s="210" t="s">
        <v>11</v>
      </c>
      <c r="C29" s="210"/>
      <c r="D29" s="211"/>
      <c r="E29" s="211"/>
      <c r="F29" s="212"/>
      <c r="G29" s="142"/>
      <c r="H29" s="52"/>
      <c r="I29" s="20"/>
    </row>
    <row r="30" spans="1:9" ht="12.75">
      <c r="A30" s="53"/>
      <c r="B30" s="54" t="s">
        <v>12</v>
      </c>
      <c r="C30" s="54"/>
      <c r="D30" s="95"/>
      <c r="E30" s="95"/>
      <c r="F30" s="96"/>
      <c r="G30" s="97"/>
      <c r="H30" s="55"/>
      <c r="I30" s="20"/>
    </row>
    <row r="31" spans="1:9" ht="12.75">
      <c r="A31" s="53">
        <v>202</v>
      </c>
      <c r="B31" s="54" t="s">
        <v>13</v>
      </c>
      <c r="C31" s="54"/>
      <c r="D31" s="95"/>
      <c r="E31" s="95"/>
      <c r="F31" s="96"/>
      <c r="G31" s="143"/>
      <c r="H31" s="52"/>
      <c r="I31" s="20"/>
    </row>
    <row r="32" spans="1:9" ht="12.75">
      <c r="A32" s="53">
        <v>203</v>
      </c>
      <c r="B32" s="54" t="s">
        <v>14</v>
      </c>
      <c r="C32" s="54"/>
      <c r="D32" s="95"/>
      <c r="E32" s="95"/>
      <c r="F32" s="96"/>
      <c r="G32" s="143"/>
      <c r="H32" s="52"/>
      <c r="I32" s="20"/>
    </row>
    <row r="33" spans="1:9" ht="12.75">
      <c r="A33" s="53">
        <v>204</v>
      </c>
      <c r="B33" s="54" t="s">
        <v>15</v>
      </c>
      <c r="C33" s="54"/>
      <c r="D33" s="95"/>
      <c r="E33" s="95"/>
      <c r="F33" s="96"/>
      <c r="G33" s="143"/>
      <c r="H33" s="52"/>
      <c r="I33" s="20"/>
    </row>
    <row r="34" spans="1:9" ht="13.5" thickBot="1">
      <c r="A34" s="56">
        <v>205</v>
      </c>
      <c r="B34" s="57" t="s">
        <v>16</v>
      </c>
      <c r="C34" s="57"/>
      <c r="D34" s="103"/>
      <c r="E34" s="103"/>
      <c r="F34" s="104"/>
      <c r="G34" s="144"/>
      <c r="H34" s="52"/>
      <c r="I34" s="20"/>
    </row>
    <row r="35" spans="1:9" ht="13.5" thickBot="1">
      <c r="A35" s="82"/>
      <c r="B35" s="82"/>
      <c r="C35" s="82"/>
      <c r="D35" s="82"/>
      <c r="E35" s="82"/>
      <c r="F35" s="26"/>
      <c r="G35" s="37"/>
      <c r="H35" s="26"/>
      <c r="I35" s="23"/>
    </row>
    <row r="36" spans="1:11" ht="13.5" thickBot="1">
      <c r="A36" s="38"/>
      <c r="B36" s="39" t="s">
        <v>105</v>
      </c>
      <c r="C36" s="39"/>
      <c r="D36" s="64"/>
      <c r="E36" s="64"/>
      <c r="F36" s="64"/>
      <c r="G36" s="23"/>
      <c r="H36" s="23"/>
      <c r="I36" s="267" t="s">
        <v>258</v>
      </c>
      <c r="J36" s="268"/>
      <c r="K36" s="269"/>
    </row>
    <row r="37" spans="1:11" ht="13.5" thickBot="1">
      <c r="A37" s="42"/>
      <c r="B37" s="65" t="s">
        <v>6</v>
      </c>
      <c r="C37" s="41" t="s">
        <v>142</v>
      </c>
      <c r="D37" s="41" t="s">
        <v>60</v>
      </c>
      <c r="E37" s="66"/>
      <c r="F37" s="60" t="s">
        <v>31</v>
      </c>
      <c r="G37" s="61" t="s">
        <v>2</v>
      </c>
      <c r="H37" s="60" t="s">
        <v>1</v>
      </c>
      <c r="I37" s="166"/>
      <c r="J37" s="166" t="s">
        <v>259</v>
      </c>
      <c r="K37" s="167" t="s">
        <v>260</v>
      </c>
    </row>
    <row r="38" spans="1:11" ht="12.75">
      <c r="A38" s="232">
        <v>311</v>
      </c>
      <c r="B38" s="234" t="s">
        <v>3</v>
      </c>
      <c r="C38" s="248"/>
      <c r="D38" s="335">
        <v>9.89</v>
      </c>
      <c r="E38" s="110" t="s">
        <v>56</v>
      </c>
      <c r="F38" s="310" t="s">
        <v>284</v>
      </c>
      <c r="G38" s="242"/>
      <c r="H38" s="337" t="s">
        <v>308</v>
      </c>
      <c r="I38" s="172" t="s">
        <v>261</v>
      </c>
      <c r="J38" s="168">
        <v>31013</v>
      </c>
      <c r="K38" s="168" t="s">
        <v>286</v>
      </c>
    </row>
    <row r="39" spans="1:11" ht="12.75">
      <c r="A39" s="233"/>
      <c r="B39" s="235"/>
      <c r="C39" s="249"/>
      <c r="D39" s="336"/>
      <c r="E39" s="113" t="s">
        <v>57</v>
      </c>
      <c r="F39" s="311"/>
      <c r="G39" s="243"/>
      <c r="H39" s="338"/>
      <c r="I39" s="172" t="s">
        <v>263</v>
      </c>
      <c r="J39" s="168">
        <v>10814</v>
      </c>
      <c r="K39" s="168" t="s">
        <v>287</v>
      </c>
    </row>
    <row r="40" spans="1:9" ht="12.75">
      <c r="A40" s="26"/>
      <c r="B40" s="68"/>
      <c r="C40" s="68"/>
      <c r="D40" s="26"/>
      <c r="E40" s="69"/>
      <c r="F40" s="69"/>
      <c r="G40" s="69"/>
      <c r="H40" s="69"/>
      <c r="I40" s="69"/>
    </row>
    <row r="41" spans="1:9" ht="12.75">
      <c r="A41" s="26"/>
      <c r="B41" s="149"/>
      <c r="C41" s="149"/>
      <c r="D41" s="149"/>
      <c r="E41" s="116"/>
      <c r="F41" s="116"/>
      <c r="G41" s="116"/>
      <c r="H41" s="116"/>
      <c r="I41" s="116"/>
    </row>
    <row r="42" spans="1:9" ht="12.75">
      <c r="A42" s="120"/>
      <c r="B42" s="120" t="s">
        <v>62</v>
      </c>
      <c r="C42" s="120"/>
      <c r="D42" s="150"/>
      <c r="E42" s="151"/>
      <c r="F42" s="116"/>
      <c r="G42" s="116"/>
      <c r="H42" s="116"/>
      <c r="I42" s="116"/>
    </row>
    <row r="43" spans="2:7" ht="12.75">
      <c r="B43" s="301" t="s">
        <v>277</v>
      </c>
      <c r="C43" s="301"/>
      <c r="D43" s="301"/>
      <c r="E43" s="301"/>
      <c r="F43" s="301"/>
      <c r="G43" s="301"/>
    </row>
    <row r="44" spans="1:4" ht="12.75">
      <c r="A44" s="120"/>
      <c r="B44" s="120" t="s">
        <v>61</v>
      </c>
      <c r="C44" s="120"/>
      <c r="D44" s="121"/>
    </row>
    <row r="45" spans="1:6" ht="12.75">
      <c r="A45" s="75"/>
      <c r="B45" s="197" t="s">
        <v>302</v>
      </c>
      <c r="C45" s="22"/>
      <c r="D45" s="22"/>
      <c r="E45" s="22"/>
      <c r="F45" s="137"/>
    </row>
    <row r="46" spans="1:6" ht="12.75">
      <c r="A46" s="22"/>
      <c r="B46" s="18" t="s">
        <v>304</v>
      </c>
      <c r="C46" s="22"/>
      <c r="D46" s="22"/>
      <c r="E46" s="22"/>
      <c r="F46" s="22"/>
    </row>
    <row r="47" spans="1:6" ht="12.75">
      <c r="A47" s="22"/>
      <c r="B47" s="18" t="s">
        <v>305</v>
      </c>
      <c r="C47" s="22"/>
      <c r="D47" s="22"/>
      <c r="E47" s="22"/>
      <c r="F47" s="22"/>
    </row>
    <row r="48" spans="1:6" ht="12.75">
      <c r="A48" s="22"/>
      <c r="B48" s="138"/>
      <c r="C48" s="138"/>
      <c r="D48" s="74"/>
      <c r="E48" s="22"/>
      <c r="F48" s="22"/>
    </row>
    <row r="49" spans="1:6" ht="12.75">
      <c r="A49" s="22"/>
      <c r="B49" s="138"/>
      <c r="C49" s="138"/>
      <c r="D49" s="155"/>
      <c r="E49" s="22"/>
      <c r="F49" s="22"/>
    </row>
    <row r="50" spans="1:6" ht="12.75">
      <c r="A50" s="22"/>
      <c r="B50" s="139"/>
      <c r="C50" s="139"/>
      <c r="D50" s="155"/>
      <c r="E50" s="22"/>
      <c r="F50" s="22"/>
    </row>
    <row r="51" spans="1:6" ht="12.75">
      <c r="A51" s="22"/>
      <c r="B51" s="139"/>
      <c r="C51" s="139"/>
      <c r="D51" s="155"/>
      <c r="E51" s="22"/>
      <c r="F51" s="22"/>
    </row>
    <row r="52" spans="1:6" ht="12.75">
      <c r="A52" s="22"/>
      <c r="B52" s="139"/>
      <c r="C52" s="139"/>
      <c r="D52" s="155"/>
      <c r="E52" s="22"/>
      <c r="F52" s="22"/>
    </row>
    <row r="53" spans="1:6" ht="12.75">
      <c r="A53" s="22"/>
      <c r="B53" s="139"/>
      <c r="C53" s="139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</sheetData>
  <sheetProtection/>
  <mergeCells count="11">
    <mergeCell ref="H38:H39"/>
    <mergeCell ref="B29:F29"/>
    <mergeCell ref="B43:G43"/>
    <mergeCell ref="G3:H4"/>
    <mergeCell ref="I36:K36"/>
    <mergeCell ref="A38:A39"/>
    <mergeCell ref="B38:B39"/>
    <mergeCell ref="C38:C39"/>
    <mergeCell ref="D38:D39"/>
    <mergeCell ref="F38:F39"/>
    <mergeCell ref="G38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18" customWidth="1"/>
    <col min="2" max="3" width="32.75390625" style="18" customWidth="1"/>
    <col min="4" max="4" width="10.75390625" style="18" customWidth="1"/>
    <col min="5" max="5" width="14.00390625" style="18" customWidth="1"/>
    <col min="6" max="6" width="37.00390625" style="18" customWidth="1"/>
    <col min="7" max="7" width="36.75390625" style="18" customWidth="1"/>
    <col min="8" max="8" width="23.125" style="18" customWidth="1"/>
    <col min="9" max="9" width="7.625" style="18" customWidth="1"/>
    <col min="10" max="10" width="9.125" style="18" customWidth="1"/>
    <col min="11" max="11" width="10.875" style="18" bestFit="1" customWidth="1"/>
    <col min="12" max="16384" width="9.125" style="18" customWidth="1"/>
  </cols>
  <sheetData>
    <row r="1" spans="1:7" ht="12.75">
      <c r="A1" s="17" t="s">
        <v>20</v>
      </c>
      <c r="G1" s="19" t="s">
        <v>10</v>
      </c>
    </row>
    <row r="3" spans="1:10" ht="12.75">
      <c r="A3" s="17" t="s">
        <v>125</v>
      </c>
      <c r="D3" s="20"/>
      <c r="E3" s="20"/>
      <c r="F3" s="20"/>
      <c r="G3" s="20"/>
      <c r="H3" s="20"/>
      <c r="I3" s="20"/>
      <c r="J3" s="20"/>
    </row>
    <row r="4" spans="1:10" ht="13.5" thickBot="1">
      <c r="A4" s="2"/>
      <c r="B4" s="1"/>
      <c r="C4" s="1"/>
      <c r="D4" s="1"/>
      <c r="E4" s="1"/>
      <c r="F4" s="1"/>
      <c r="G4" s="1"/>
      <c r="H4" s="20"/>
      <c r="I4" s="20"/>
      <c r="J4" s="20"/>
    </row>
    <row r="5" spans="2:13" ht="13.5" thickBot="1">
      <c r="B5" s="17"/>
      <c r="C5" s="17"/>
      <c r="D5" s="20"/>
      <c r="E5" s="20"/>
      <c r="F5" s="21" t="s">
        <v>51</v>
      </c>
      <c r="G5" s="76"/>
      <c r="I5" s="20"/>
      <c r="J5" s="20"/>
      <c r="M5" s="22"/>
    </row>
    <row r="6" spans="1:9" ht="12.75">
      <c r="A6" s="20"/>
      <c r="D6" s="20"/>
      <c r="E6" s="20"/>
      <c r="F6" s="20"/>
      <c r="G6" s="21"/>
      <c r="I6" s="20"/>
    </row>
    <row r="7" spans="2:8" s="23" customFormat="1" ht="12" thickBot="1">
      <c r="B7" s="24" t="s">
        <v>22</v>
      </c>
      <c r="C7" s="24"/>
      <c r="D7" s="25"/>
      <c r="E7" s="26"/>
      <c r="F7" s="26"/>
      <c r="G7" s="26"/>
      <c r="H7" s="26"/>
    </row>
    <row r="8" spans="1:8" s="23" customFormat="1" ht="12.75" customHeight="1">
      <c r="A8" s="27" t="s">
        <v>39</v>
      </c>
      <c r="B8" s="28" t="s">
        <v>38</v>
      </c>
      <c r="C8" s="28"/>
      <c r="D8" s="29"/>
      <c r="E8" s="28"/>
      <c r="F8" s="28"/>
      <c r="G8" s="30"/>
      <c r="H8" s="26"/>
    </row>
    <row r="9" spans="1:8" s="23" customFormat="1" ht="12.75" customHeight="1">
      <c r="A9" s="31" t="s">
        <v>52</v>
      </c>
      <c r="B9" s="26" t="s">
        <v>41</v>
      </c>
      <c r="C9" s="26"/>
      <c r="D9" s="32"/>
      <c r="E9" s="26"/>
      <c r="F9" s="26"/>
      <c r="G9" s="33"/>
      <c r="H9" s="26"/>
    </row>
    <row r="10" spans="1:8" s="23" customFormat="1" ht="12.75" customHeight="1" thickBot="1">
      <c r="A10" s="34" t="s">
        <v>40</v>
      </c>
      <c r="B10" s="35" t="s">
        <v>42</v>
      </c>
      <c r="C10" s="35"/>
      <c r="D10" s="36"/>
      <c r="E10" s="35"/>
      <c r="F10" s="35"/>
      <c r="G10" s="37"/>
      <c r="H10" s="26"/>
    </row>
    <row r="11" spans="1:8" s="23" customFormat="1" ht="11.25">
      <c r="A11" s="21"/>
      <c r="B11" s="26"/>
      <c r="C11" s="26"/>
      <c r="D11" s="26"/>
      <c r="E11" s="26"/>
      <c r="F11" s="26"/>
      <c r="G11" s="26"/>
      <c r="H11" s="26"/>
    </row>
    <row r="12" spans="1:8" s="23" customFormat="1" ht="12" thickBot="1">
      <c r="A12" s="38"/>
      <c r="B12" s="24" t="s">
        <v>21</v>
      </c>
      <c r="C12" s="24"/>
      <c r="D12" s="25"/>
      <c r="E12" s="26"/>
      <c r="F12" s="26"/>
      <c r="G12" s="26"/>
      <c r="H12" s="26"/>
    </row>
    <row r="13" spans="1:8" s="23" customFormat="1" ht="12.75" customHeight="1">
      <c r="A13" s="27" t="s">
        <v>43</v>
      </c>
      <c r="B13" s="28" t="s">
        <v>38</v>
      </c>
      <c r="C13" s="28"/>
      <c r="D13" s="28"/>
      <c r="E13" s="28"/>
      <c r="F13" s="28"/>
      <c r="G13" s="30"/>
      <c r="H13" s="26"/>
    </row>
    <row r="14" spans="1:8" s="23" customFormat="1" ht="12.75" customHeight="1">
      <c r="A14" s="31" t="s">
        <v>44</v>
      </c>
      <c r="B14" s="26" t="s">
        <v>41</v>
      </c>
      <c r="C14" s="26"/>
      <c r="D14" s="26"/>
      <c r="E14" s="26"/>
      <c r="F14" s="26"/>
      <c r="G14" s="33"/>
      <c r="H14" s="26"/>
    </row>
    <row r="15" spans="1:8" s="23" customFormat="1" ht="12.75" customHeight="1" thickBot="1">
      <c r="A15" s="34" t="s">
        <v>45</v>
      </c>
      <c r="B15" s="35" t="s">
        <v>42</v>
      </c>
      <c r="C15" s="35"/>
      <c r="D15" s="35"/>
      <c r="E15" s="35"/>
      <c r="F15" s="35"/>
      <c r="G15" s="37"/>
      <c r="H15" s="26"/>
    </row>
    <row r="16" spans="1:8" s="23" customFormat="1" ht="11.25">
      <c r="A16" s="21"/>
      <c r="B16" s="26"/>
      <c r="C16" s="26"/>
      <c r="D16" s="26"/>
      <c r="E16" s="26"/>
      <c r="F16" s="26"/>
      <c r="G16" s="26"/>
      <c r="H16" s="26"/>
    </row>
    <row r="17" spans="1:8" s="23" customFormat="1" ht="12" thickBot="1">
      <c r="A17" s="38"/>
      <c r="B17" s="24" t="s">
        <v>8</v>
      </c>
      <c r="C17" s="24"/>
      <c r="D17" s="25"/>
      <c r="H17" s="26"/>
    </row>
    <row r="18" spans="1:8" s="23" customFormat="1" ht="12.75" customHeight="1">
      <c r="A18" s="77" t="s">
        <v>46</v>
      </c>
      <c r="B18" s="78" t="s">
        <v>25</v>
      </c>
      <c r="C18" s="78"/>
      <c r="D18" s="79"/>
      <c r="E18" s="78"/>
      <c r="F18" s="78" t="s">
        <v>116</v>
      </c>
      <c r="G18" s="80"/>
      <c r="H18" s="26"/>
    </row>
    <row r="19" spans="1:8" s="23" customFormat="1" ht="12.75" customHeight="1">
      <c r="A19" s="81" t="s">
        <v>47</v>
      </c>
      <c r="B19" s="82" t="s">
        <v>54</v>
      </c>
      <c r="C19" s="82"/>
      <c r="D19" s="83"/>
      <c r="E19" s="82"/>
      <c r="F19" s="82" t="s">
        <v>117</v>
      </c>
      <c r="G19" s="84"/>
      <c r="H19" s="26"/>
    </row>
    <row r="20" spans="1:8" s="23" customFormat="1" ht="12.75" customHeight="1">
      <c r="A20" s="81" t="s">
        <v>48</v>
      </c>
      <c r="B20" s="82" t="s">
        <v>49</v>
      </c>
      <c r="C20" s="82"/>
      <c r="D20" s="83"/>
      <c r="E20" s="82"/>
      <c r="F20" s="82" t="s">
        <v>120</v>
      </c>
      <c r="G20" s="84"/>
      <c r="H20" s="26"/>
    </row>
    <row r="21" spans="1:8" s="23" customFormat="1" ht="11.25">
      <c r="A21" s="85" t="s">
        <v>118</v>
      </c>
      <c r="B21" s="82" t="s">
        <v>119</v>
      </c>
      <c r="C21" s="82"/>
      <c r="D21" s="99"/>
      <c r="E21" s="82"/>
      <c r="F21" s="82" t="s">
        <v>9</v>
      </c>
      <c r="G21" s="84"/>
      <c r="H21" s="26"/>
    </row>
    <row r="22" spans="1:8" s="23" customFormat="1" ht="12" thickBot="1">
      <c r="A22" s="141" t="s">
        <v>121</v>
      </c>
      <c r="B22" s="87" t="s">
        <v>122</v>
      </c>
      <c r="C22" s="87"/>
      <c r="D22" s="87"/>
      <c r="E22" s="87"/>
      <c r="F22" s="35"/>
      <c r="G22" s="37"/>
      <c r="H22" s="26"/>
    </row>
    <row r="23" spans="1:8" s="23" customFormat="1" ht="12" thickBot="1">
      <c r="A23" s="85"/>
      <c r="B23" s="82"/>
      <c r="C23" s="82"/>
      <c r="D23" s="82"/>
      <c r="E23" s="82"/>
      <c r="F23" s="26"/>
      <c r="G23" s="37"/>
      <c r="H23" s="26"/>
    </row>
    <row r="24" spans="1:9" ht="13.5" thickBot="1">
      <c r="A24" s="38"/>
      <c r="B24" s="39" t="s">
        <v>23</v>
      </c>
      <c r="C24" s="39"/>
      <c r="D24" s="40"/>
      <c r="E24" s="40"/>
      <c r="F24" s="40"/>
      <c r="G24" s="41" t="s">
        <v>0</v>
      </c>
      <c r="I24" s="20"/>
    </row>
    <row r="25" spans="1:9" ht="12.75">
      <c r="A25" s="42">
        <v>101</v>
      </c>
      <c r="B25" s="43" t="s">
        <v>5</v>
      </c>
      <c r="C25" s="43"/>
      <c r="D25" s="140"/>
      <c r="E25" s="140"/>
      <c r="F25" s="140"/>
      <c r="G25" s="89"/>
      <c r="I25" s="20"/>
    </row>
    <row r="26" spans="1:9" ht="12.75">
      <c r="A26" s="44">
        <v>102</v>
      </c>
      <c r="B26" s="45" t="s">
        <v>7</v>
      </c>
      <c r="C26" s="45"/>
      <c r="D26" s="90"/>
      <c r="E26" s="90"/>
      <c r="F26" s="90"/>
      <c r="G26" s="91"/>
      <c r="I26" s="20"/>
    </row>
    <row r="27" spans="1:9" ht="13.5" thickBot="1">
      <c r="A27" s="46">
        <v>103</v>
      </c>
      <c r="B27" s="47" t="s">
        <v>18</v>
      </c>
      <c r="C27" s="47"/>
      <c r="D27" s="92"/>
      <c r="E27" s="92"/>
      <c r="F27" s="92"/>
      <c r="G27" s="93"/>
      <c r="H27" s="48"/>
      <c r="I27" s="20"/>
    </row>
    <row r="28" spans="1:9" ht="12.75">
      <c r="A28" s="23"/>
      <c r="B28" s="49"/>
      <c r="C28" s="49"/>
      <c r="D28" s="20"/>
      <c r="E28" s="20"/>
      <c r="F28" s="20"/>
      <c r="G28" s="20"/>
      <c r="H28" s="48"/>
      <c r="I28" s="20"/>
    </row>
    <row r="29" spans="1:8" ht="13.5" thickBot="1">
      <c r="A29" s="23"/>
      <c r="B29" s="24" t="s">
        <v>24</v>
      </c>
      <c r="C29" s="24"/>
      <c r="D29" s="50"/>
      <c r="H29" s="48"/>
    </row>
    <row r="30" spans="1:8" ht="13.5" thickBot="1">
      <c r="A30" s="23"/>
      <c r="B30" s="24" t="s">
        <v>17</v>
      </c>
      <c r="C30" s="24"/>
      <c r="D30" s="50"/>
      <c r="E30" s="50"/>
      <c r="F30" s="50"/>
      <c r="G30" s="41" t="s">
        <v>0</v>
      </c>
      <c r="H30" s="52"/>
    </row>
    <row r="31" spans="1:9" ht="12.75">
      <c r="A31" s="51">
        <v>201</v>
      </c>
      <c r="B31" s="210" t="s">
        <v>11</v>
      </c>
      <c r="C31" s="210"/>
      <c r="D31" s="211"/>
      <c r="E31" s="211"/>
      <c r="F31" s="212"/>
      <c r="G31" s="94" t="s">
        <v>55</v>
      </c>
      <c r="H31" s="52"/>
      <c r="I31" s="20"/>
    </row>
    <row r="32" spans="1:9" ht="12.75">
      <c r="A32" s="53"/>
      <c r="B32" s="54" t="s">
        <v>12</v>
      </c>
      <c r="C32" s="54"/>
      <c r="D32" s="95"/>
      <c r="E32" s="95"/>
      <c r="F32" s="96"/>
      <c r="G32" s="97"/>
      <c r="H32" s="55"/>
      <c r="I32" s="20"/>
    </row>
    <row r="33" spans="1:9" ht="12.75">
      <c r="A33" s="53">
        <v>202</v>
      </c>
      <c r="B33" s="54" t="s">
        <v>13</v>
      </c>
      <c r="C33" s="54"/>
      <c r="D33" s="95"/>
      <c r="E33" s="95"/>
      <c r="F33" s="96"/>
      <c r="G33" s="100"/>
      <c r="H33" s="52"/>
      <c r="I33" s="20"/>
    </row>
    <row r="34" spans="1:9" ht="12.75">
      <c r="A34" s="53">
        <v>203</v>
      </c>
      <c r="B34" s="54" t="s">
        <v>14</v>
      </c>
      <c r="C34" s="54"/>
      <c r="D34" s="95"/>
      <c r="E34" s="95"/>
      <c r="F34" s="96"/>
      <c r="G34" s="100"/>
      <c r="H34" s="52"/>
      <c r="I34" s="20"/>
    </row>
    <row r="35" spans="1:9" ht="12.75">
      <c r="A35" s="53">
        <v>204</v>
      </c>
      <c r="B35" s="54" t="s">
        <v>15</v>
      </c>
      <c r="C35" s="54"/>
      <c r="D35" s="95"/>
      <c r="E35" s="95"/>
      <c r="F35" s="96"/>
      <c r="G35" s="100"/>
      <c r="H35" s="52"/>
      <c r="I35" s="20"/>
    </row>
    <row r="36" spans="1:9" ht="13.5" thickBot="1">
      <c r="A36" s="56">
        <v>205</v>
      </c>
      <c r="B36" s="57" t="s">
        <v>16</v>
      </c>
      <c r="C36" s="57"/>
      <c r="D36" s="103"/>
      <c r="E36" s="103"/>
      <c r="F36" s="104"/>
      <c r="G36" s="105"/>
      <c r="H36" s="52"/>
      <c r="I36" s="20"/>
    </row>
    <row r="37" spans="1:8" ht="13.5" customHeight="1" thickBot="1">
      <c r="A37" s="23"/>
      <c r="B37" s="58"/>
      <c r="C37" s="58"/>
      <c r="D37" s="22"/>
      <c r="E37" s="20"/>
      <c r="H37" s="48"/>
    </row>
    <row r="38" spans="1:11" ht="13.5" customHeight="1" thickBot="1">
      <c r="A38" s="23"/>
      <c r="B38" s="59"/>
      <c r="C38" s="59"/>
      <c r="E38" s="20"/>
      <c r="F38" s="60" t="s">
        <v>31</v>
      </c>
      <c r="G38" s="61" t="s">
        <v>1</v>
      </c>
      <c r="J38" s="145" t="s">
        <v>64</v>
      </c>
      <c r="K38" s="145" t="s">
        <v>65</v>
      </c>
    </row>
    <row r="39" spans="1:11" ht="13.5" thickBot="1">
      <c r="A39" s="221">
        <v>301</v>
      </c>
      <c r="B39" s="223" t="s">
        <v>19</v>
      </c>
      <c r="C39" s="223"/>
      <c r="D39" s="224"/>
      <c r="E39" s="106" t="s">
        <v>56</v>
      </c>
      <c r="F39" s="107"/>
      <c r="G39" s="215"/>
      <c r="J39" s="62">
        <v>30300</v>
      </c>
      <c r="K39" s="62">
        <v>402</v>
      </c>
    </row>
    <row r="40" spans="1:11" ht="13.5" thickBot="1">
      <c r="A40" s="222"/>
      <c r="B40" s="225"/>
      <c r="C40" s="225"/>
      <c r="D40" s="225"/>
      <c r="E40" s="108" t="s">
        <v>57</v>
      </c>
      <c r="F40" s="109"/>
      <c r="G40" s="216"/>
      <c r="J40" s="62">
        <v>10300</v>
      </c>
      <c r="K40" s="62">
        <v>2030</v>
      </c>
    </row>
    <row r="41" spans="1:9" ht="13.5" customHeight="1">
      <c r="A41" s="38"/>
      <c r="B41" s="63"/>
      <c r="C41" s="63"/>
      <c r="D41" s="23"/>
      <c r="E41" s="23"/>
      <c r="F41" s="23"/>
      <c r="G41" s="23"/>
      <c r="H41" s="23"/>
      <c r="I41" s="23"/>
    </row>
    <row r="42" spans="1:9" ht="13.5" customHeight="1" thickBot="1">
      <c r="A42" s="38"/>
      <c r="B42" s="39" t="s">
        <v>105</v>
      </c>
      <c r="C42" s="39"/>
      <c r="D42" s="64"/>
      <c r="E42" s="64"/>
      <c r="F42" s="64"/>
      <c r="G42" s="23"/>
      <c r="H42" s="23"/>
      <c r="I42" s="23"/>
    </row>
    <row r="43" spans="1:11" ht="13.5" thickBot="1">
      <c r="A43" s="42"/>
      <c r="B43" s="66" t="s">
        <v>6</v>
      </c>
      <c r="C43" s="66" t="s">
        <v>148</v>
      </c>
      <c r="D43" s="66"/>
      <c r="E43" s="41" t="s">
        <v>60</v>
      </c>
      <c r="F43" s="60" t="s">
        <v>31</v>
      </c>
      <c r="G43" s="61" t="s">
        <v>2</v>
      </c>
      <c r="H43" s="60" t="s">
        <v>1</v>
      </c>
      <c r="J43" s="145" t="s">
        <v>64</v>
      </c>
      <c r="K43" s="145" t="s">
        <v>65</v>
      </c>
    </row>
    <row r="44" spans="1:11" ht="12.75">
      <c r="A44" s="232">
        <v>311</v>
      </c>
      <c r="B44" s="234" t="s">
        <v>3</v>
      </c>
      <c r="C44" s="129"/>
      <c r="D44" s="110" t="s">
        <v>56</v>
      </c>
      <c r="E44" s="340"/>
      <c r="F44" s="111"/>
      <c r="G44" s="244" t="s">
        <v>58</v>
      </c>
      <c r="H44" s="244" t="s">
        <v>59</v>
      </c>
      <c r="J44" s="67">
        <v>31010</v>
      </c>
      <c r="K44" s="67">
        <v>4043</v>
      </c>
    </row>
    <row r="45" spans="1:11" ht="12.75">
      <c r="A45" s="233"/>
      <c r="B45" s="235"/>
      <c r="C45" s="130"/>
      <c r="D45" s="113" t="s">
        <v>57</v>
      </c>
      <c r="E45" s="341"/>
      <c r="F45" s="114"/>
      <c r="G45" s="245"/>
      <c r="H45" s="245"/>
      <c r="J45" s="67">
        <v>10812</v>
      </c>
      <c r="K45" s="67">
        <v>2031</v>
      </c>
    </row>
    <row r="46" spans="1:11" ht="12.75">
      <c r="A46" s="226">
        <v>312</v>
      </c>
      <c r="B46" s="228" t="s">
        <v>4</v>
      </c>
      <c r="C46" s="131"/>
      <c r="D46" s="117" t="s">
        <v>56</v>
      </c>
      <c r="E46" s="219">
        <f>ROUND(672/'REK 1a'!$D$65,2)</f>
        <v>2.8</v>
      </c>
      <c r="F46" s="118"/>
      <c r="G46" s="246"/>
      <c r="H46" s="204" t="s">
        <v>103</v>
      </c>
      <c r="J46" s="67">
        <v>30903</v>
      </c>
      <c r="K46" s="67">
        <v>4042</v>
      </c>
    </row>
    <row r="47" spans="1:11" ht="13.5" thickBot="1">
      <c r="A47" s="227"/>
      <c r="B47" s="229"/>
      <c r="C47" s="132"/>
      <c r="D47" s="108" t="s">
        <v>57</v>
      </c>
      <c r="E47" s="220"/>
      <c r="F47" s="119"/>
      <c r="G47" s="205"/>
      <c r="H47" s="205"/>
      <c r="J47" s="67">
        <v>10804</v>
      </c>
      <c r="K47" s="67">
        <v>2022</v>
      </c>
    </row>
    <row r="48" spans="1:11" ht="12.75">
      <c r="A48" s="226">
        <v>313</v>
      </c>
      <c r="B48" s="228" t="s">
        <v>143</v>
      </c>
      <c r="C48" s="206"/>
      <c r="D48" s="147" t="s">
        <v>56</v>
      </c>
      <c r="E48" s="238"/>
      <c r="F48" s="147"/>
      <c r="G48" s="240"/>
      <c r="H48" s="236"/>
      <c r="I48" s="204"/>
      <c r="J48" s="62">
        <v>30901</v>
      </c>
      <c r="K48" s="62">
        <v>4042</v>
      </c>
    </row>
    <row r="49" spans="1:11" ht="13.5" thickBot="1">
      <c r="A49" s="227"/>
      <c r="B49" s="229"/>
      <c r="C49" s="209"/>
      <c r="D49" s="148" t="s">
        <v>57</v>
      </c>
      <c r="E49" s="239"/>
      <c r="F49" s="148"/>
      <c r="G49" s="241"/>
      <c r="H49" s="237"/>
      <c r="I49" s="205"/>
      <c r="J49" s="62">
        <v>10162</v>
      </c>
      <c r="K49" s="62">
        <v>2012</v>
      </c>
    </row>
    <row r="50" spans="1:9" s="20" customFormat="1" ht="12.75">
      <c r="A50" s="26"/>
      <c r="B50" s="68"/>
      <c r="C50" s="68"/>
      <c r="D50" s="26"/>
      <c r="E50" s="69"/>
      <c r="F50" s="69"/>
      <c r="G50" s="69"/>
      <c r="H50" s="69"/>
      <c r="I50" s="69"/>
    </row>
    <row r="51" spans="1:4" s="116" customFormat="1" ht="13.5" customHeight="1">
      <c r="A51" s="26"/>
      <c r="B51" s="149"/>
      <c r="C51" s="149"/>
      <c r="D51" s="149"/>
    </row>
    <row r="52" spans="1:5" s="116" customFormat="1" ht="13.5" customHeight="1">
      <c r="A52" s="120"/>
      <c r="B52" s="120" t="s">
        <v>62</v>
      </c>
      <c r="C52" s="120"/>
      <c r="D52" s="150" t="s">
        <v>53</v>
      </c>
      <c r="E52" s="151" t="s">
        <v>63</v>
      </c>
    </row>
    <row r="53" spans="2:3" ht="12.75">
      <c r="B53" s="71"/>
      <c r="C53" s="71"/>
    </row>
    <row r="54" spans="1:4" ht="12.75">
      <c r="A54" s="120"/>
      <c r="B54" s="120" t="s">
        <v>61</v>
      </c>
      <c r="C54" s="120"/>
      <c r="D54" s="121"/>
    </row>
    <row r="55" spans="1:4" ht="12.75">
      <c r="A55" s="75" t="s">
        <v>28</v>
      </c>
      <c r="B55" s="22" t="s">
        <v>67</v>
      </c>
      <c r="C55" s="22"/>
      <c r="D55" s="121"/>
    </row>
    <row r="56" spans="1:4" ht="12.75">
      <c r="A56" s="75" t="s">
        <v>36</v>
      </c>
      <c r="B56" s="22" t="s">
        <v>69</v>
      </c>
      <c r="C56" s="22"/>
      <c r="D56" s="121"/>
    </row>
    <row r="57" spans="1:6" ht="12.75">
      <c r="A57" s="75" t="s">
        <v>29</v>
      </c>
      <c r="B57" s="22" t="s">
        <v>131</v>
      </c>
      <c r="C57" s="22"/>
      <c r="F57" s="137" t="s">
        <v>97</v>
      </c>
    </row>
    <row r="58" spans="1:6" ht="12.75">
      <c r="A58" s="75" t="s">
        <v>111</v>
      </c>
      <c r="B58" s="18" t="s">
        <v>108</v>
      </c>
      <c r="F58" s="122" t="s">
        <v>99</v>
      </c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138"/>
      <c r="C60" s="138"/>
      <c r="D60" s="22"/>
      <c r="E60" s="22"/>
      <c r="F60" s="22"/>
    </row>
    <row r="61" spans="1:6" ht="12.75">
      <c r="A61" s="22"/>
      <c r="B61" s="138"/>
      <c r="C61" s="138"/>
      <c r="D61" s="22"/>
      <c r="E61" s="22"/>
      <c r="F61" s="22"/>
    </row>
    <row r="62" spans="1:6" ht="12.75">
      <c r="A62" s="22"/>
      <c r="B62" s="139"/>
      <c r="C62" s="139"/>
      <c r="D62" s="22"/>
      <c r="E62" s="22"/>
      <c r="F62" s="22"/>
    </row>
    <row r="63" spans="1:6" ht="12.75">
      <c r="A63" s="22"/>
      <c r="B63" s="139"/>
      <c r="C63" s="139"/>
      <c r="D63" s="22"/>
      <c r="E63" s="22"/>
      <c r="F63" s="22"/>
    </row>
    <row r="64" spans="1:6" ht="12.75">
      <c r="A64" s="22"/>
      <c r="B64" s="139"/>
      <c r="C64" s="139"/>
      <c r="D64" s="22"/>
      <c r="E64" s="22"/>
      <c r="F64" s="22"/>
    </row>
    <row r="65" spans="1:6" ht="12.75">
      <c r="A65" s="22"/>
      <c r="B65" s="139"/>
      <c r="C65" s="139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</sheetData>
  <sheetProtection/>
  <mergeCells count="21">
    <mergeCell ref="H44:H45"/>
    <mergeCell ref="H46:H47"/>
    <mergeCell ref="G46:G47"/>
    <mergeCell ref="G39:G40"/>
    <mergeCell ref="B31:F31"/>
    <mergeCell ref="E46:E47"/>
    <mergeCell ref="E44:E45"/>
    <mergeCell ref="G44:G45"/>
    <mergeCell ref="A39:A40"/>
    <mergeCell ref="B39:D40"/>
    <mergeCell ref="B44:B45"/>
    <mergeCell ref="B46:B47"/>
    <mergeCell ref="A44:A45"/>
    <mergeCell ref="A46:A47"/>
    <mergeCell ref="H48:H49"/>
    <mergeCell ref="I48:I49"/>
    <mergeCell ref="A48:A49"/>
    <mergeCell ref="B48:B49"/>
    <mergeCell ref="C48:C49"/>
    <mergeCell ref="E48:E49"/>
    <mergeCell ref="G48:G49"/>
  </mergeCells>
  <hyperlinks>
    <hyperlink ref="F57" location="REK_1a.04" display="REK_1a.04"/>
    <hyperlink ref="F58" location="REK_1a.01" display="REK_1a.0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prunkz</dc:creator>
  <cp:keywords/>
  <dc:description/>
  <cp:lastModifiedBy>Primož Kmet</cp:lastModifiedBy>
  <cp:lastPrinted>2006-09-22T12:38:54Z</cp:lastPrinted>
  <dcterms:created xsi:type="dcterms:W3CDTF">2004-07-26T13:38:52Z</dcterms:created>
  <dcterms:modified xsi:type="dcterms:W3CDTF">2020-05-15T14:00:47Z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